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afik" sheetId="1" state="visible" r:id="rId1"/>
    <sheet name="Instrukcja" sheetId="2" state="visible" r:id="rId2"/>
    <sheet name="Obliczenia" sheetId="3" state="hidden" r:id="rId3"/>
  </sheets>
  <definedNames>
    <definedName name="_xlnm.Print_Titles" localSheetId="0">'Grafik'!$5:$6</definedName>
    <definedName name="_xlnm.Print_Area" localSheetId="0">'Grafik'!$A$1:$AP$38</definedName>
    <definedName name="_xlnm.Print_Area" localSheetId="1">'Instrukcja'!$A$1:$B$38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4">
    <font>
      <name val="Calibri"/>
      <family val="2"/>
      <color theme="1"/>
      <sz val="11"/>
      <scheme val="minor"/>
    </font>
    <font>
      <name val="Calibri"/>
      <b val="1"/>
      <color rgb="00141826"/>
      <sz val="18"/>
    </font>
    <font>
      <name val="Calibri"/>
      <color rgb="008A91A5"/>
      <sz val="9"/>
    </font>
    <font>
      <name val="Calibri"/>
      <b val="1"/>
      <color rgb="00141826"/>
      <sz val="10"/>
    </font>
    <font>
      <name val="Calibri"/>
      <b val="1"/>
      <color rgb="00141826"/>
      <sz val="11"/>
    </font>
    <font>
      <name val="Calibri"/>
      <b val="1"/>
      <color rgb="00141826"/>
      <sz val="14"/>
    </font>
    <font>
      <name val="Calibri"/>
      <color rgb="004D5468"/>
      <sz val="9"/>
    </font>
    <font>
      <name val="Calibri"/>
      <b val="1"/>
      <color rgb="00141826"/>
      <sz val="9"/>
    </font>
    <font>
      <name val="Calibri"/>
      <b val="1"/>
      <color rgb="00FFFFFF"/>
      <sz val="10"/>
    </font>
    <font>
      <name val="Calibri"/>
      <b val="1"/>
      <color rgb="00FFFFFF"/>
      <sz val="8"/>
    </font>
    <font>
      <name val="Calibri"/>
      <color rgb="00FFFFFF"/>
      <sz val="8"/>
    </font>
    <font>
      <name val="Calibri"/>
      <b val="1"/>
      <color rgb="00FFFFFF"/>
      <sz val="7"/>
    </font>
    <font>
      <name val="Calibri"/>
      <color rgb="00141826"/>
      <sz val="10"/>
    </font>
    <font>
      <name val="Calibri"/>
      <color rgb="00141826"/>
      <sz val="9"/>
    </font>
    <font>
      <name val="Calibri"/>
      <color rgb="00A02A3E"/>
      <sz val="9"/>
    </font>
    <font>
      <name val="Calibri"/>
      <color rgb="007C5113"/>
      <sz val="9"/>
    </font>
    <font>
      <name val="Calibri"/>
      <color rgb="00146C3A"/>
      <sz val="9"/>
    </font>
    <font>
      <name val="Calibri"/>
      <color rgb="008A91A5"/>
      <sz val="8"/>
    </font>
    <font>
      <name val="Calibri"/>
      <b val="1"/>
      <color rgb="00141826"/>
      <sz val="16"/>
    </font>
    <font>
      <name val="Calibri"/>
      <color rgb="004D5468"/>
      <sz val="10"/>
    </font>
    <font>
      <name val="Calibri"/>
      <b val="1"/>
      <color rgb="00141826"/>
      <sz val="12"/>
    </font>
    <font>
      <name val="Calibri"/>
      <b val="1"/>
      <color rgb="00226BFD"/>
      <sz val="12"/>
    </font>
    <font>
      <name val="Calibri"/>
      <b val="1"/>
      <color rgb="00226BFD"/>
      <sz val="12"/>
      <u val="single"/>
    </font>
    <font>
      <b val="1"/>
    </font>
  </fonts>
  <fills count="8">
    <fill>
      <patternFill/>
    </fill>
    <fill>
      <patternFill patternType="gray125"/>
    </fill>
    <fill>
      <patternFill patternType="solid">
        <fgColor rgb="00EAF1FF"/>
        <bgColor rgb="00EAF1FF"/>
      </patternFill>
    </fill>
    <fill>
      <patternFill patternType="solid">
        <fgColor rgb="00141826"/>
        <bgColor rgb="00141826"/>
      </patternFill>
    </fill>
    <fill>
      <patternFill patternType="solid">
        <fgColor rgb="00FCEAED"/>
        <bgColor rgb="00FCEAED"/>
      </patternFill>
    </fill>
    <fill>
      <patternFill patternType="solid">
        <fgColor rgb="00FBF1DF"/>
        <bgColor rgb="00FBF1DF"/>
      </patternFill>
    </fill>
    <fill>
      <patternFill patternType="solid">
        <fgColor rgb="00F9D3A5"/>
        <bgColor rgb="00F9D3A5"/>
      </patternFill>
    </fill>
    <fill>
      <patternFill patternType="solid">
        <fgColor rgb="00E6F5EC"/>
        <bgColor rgb="00E6F5EC"/>
      </patternFill>
    </fill>
  </fills>
  <borders count="3">
    <border>
      <left/>
      <right/>
      <top/>
      <bottom/>
      <diagonal/>
    </border>
    <border>
      <left style="thin">
        <color rgb="00226BFD"/>
      </left>
      <right style="thin">
        <color rgb="00226BFD"/>
      </right>
      <top style="thin">
        <color rgb="00226BFD"/>
      </top>
      <bottom style="thin">
        <color rgb="00226BFD"/>
      </bottom>
    </border>
    <border>
      <left style="thin">
        <color rgb="00D3DAE6"/>
      </left>
      <right style="thin">
        <color rgb="00D3DAE6"/>
      </right>
      <top style="thin">
        <color rgb="00D3DAE6"/>
      </top>
      <bottom style="thin">
        <color rgb="00D3DAE6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49" fontId="4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5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right" vertical="center"/>
    </xf>
    <xf numFmtId="164" fontId="4" fillId="2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7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8" fillId="3" borderId="2" applyAlignment="1" pivotButton="0" quotePrefix="0" xfId="0">
      <alignment horizontal="center" vertical="center" wrapText="1"/>
    </xf>
    <xf numFmtId="0" fontId="11" fillId="3" borderId="2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center" vertical="center" wrapText="1"/>
    </xf>
    <xf numFmtId="0" fontId="10" fillId="3" borderId="2" applyAlignment="1" pivotButton="0" quotePrefix="0" xfId="0">
      <alignment horizontal="center" vertical="center" wrapText="1"/>
    </xf>
    <xf numFmtId="49" fontId="12" fillId="0" borderId="2" applyAlignment="1" pivotButton="0" quotePrefix="0" xfId="0">
      <alignment vertical="center" shrinkToFit="1"/>
    </xf>
    <xf numFmtId="49" fontId="6" fillId="0" borderId="2" applyAlignment="1" pivotButton="0" quotePrefix="0" xfId="0">
      <alignment horizontal="center" vertical="center" shrinkToFit="1"/>
    </xf>
    <xf numFmtId="49" fontId="13" fillId="0" borderId="2" applyAlignment="1" pivotButton="0" quotePrefix="0" xfId="0">
      <alignment horizontal="center" vertical="center" shrinkToFit="1"/>
    </xf>
    <xf numFmtId="0" fontId="3" fillId="0" borderId="2" applyAlignment="1" pivotButton="0" quotePrefix="0" xfId="0">
      <alignment horizontal="center" vertical="center"/>
    </xf>
    <xf numFmtId="1" fontId="12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0" fillId="4" borderId="2" pivotButton="0" quotePrefix="0" xfId="0"/>
    <xf numFmtId="0" fontId="14" fillId="0" borderId="0" applyAlignment="1" pivotButton="0" quotePrefix="0" xfId="0">
      <alignment vertical="center"/>
    </xf>
    <xf numFmtId="0" fontId="0" fillId="5" borderId="2" pivotButton="0" quotePrefix="0" xfId="0"/>
    <xf numFmtId="0" fontId="15" fillId="0" borderId="0" applyAlignment="1" pivotButton="0" quotePrefix="0" xfId="0">
      <alignment vertical="center"/>
    </xf>
    <xf numFmtId="0" fontId="0" fillId="6" borderId="2" pivotButton="0" quotePrefix="0" xfId="0"/>
    <xf numFmtId="0" fontId="0" fillId="7" borderId="2" pivotButton="0" quotePrefix="0" xfId="0"/>
    <xf numFmtId="0" fontId="16" fillId="0" borderId="0" applyAlignment="1" pivotButton="0" quotePrefix="0" xfId="0">
      <alignment vertical="center"/>
    </xf>
    <xf numFmtId="0" fontId="17" fillId="0" borderId="0" pivotButton="0" quotePrefix="0" xfId="0"/>
    <xf numFmtId="0" fontId="18" fillId="0" borderId="0" applyAlignment="1" pivotButton="0" quotePrefix="0" xfId="0">
      <alignment vertical="top" wrapText="1"/>
    </xf>
    <xf numFmtId="0" fontId="19" fillId="0" borderId="0" applyAlignment="1" pivotButton="0" quotePrefix="0" xfId="0">
      <alignment vertical="top" wrapText="1"/>
    </xf>
    <xf numFmtId="0" fontId="2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2" fillId="0" borderId="0" applyAlignment="1" pivotButton="0" quotePrefix="0" xfId="0">
      <alignment vertical="top" wrapText="1"/>
    </xf>
    <xf numFmtId="164" fontId="0" fillId="0" borderId="0" pivotButton="0" quotePrefix="0" xfId="0"/>
    <xf numFmtId="0" fontId="23" fillId="0" borderId="0" pivotButton="0" quotePrefix="0" xfId="0"/>
  </cellXfs>
  <cellStyles count="1">
    <cellStyle name="Normal" xfId="0" builtinId="0" hidden="0"/>
  </cellStyles>
  <dxfs count="8">
    <dxf>
      <font>
        <b val="1"/>
        <color rgb="007C5113"/>
      </font>
      <fill>
        <patternFill patternType="solid">
          <fgColor rgb="00F9D3A5"/>
          <bgColor rgb="00F9D3A5"/>
        </patternFill>
      </fill>
    </dxf>
    <dxf>
      <font>
        <b val="1"/>
        <color rgb="00A02A3E"/>
      </font>
      <fill>
        <patternFill patternType="solid">
          <fgColor rgb="00FCEAED"/>
          <bgColor rgb="00FCEAED"/>
        </patternFill>
      </fill>
    </dxf>
    <dxf>
      <fill>
        <patternFill patternType="solid">
          <fgColor rgb="00EEF0F5"/>
          <bgColor rgb="00EEF0F5"/>
        </patternFill>
      </fill>
    </dxf>
    <dxf>
      <fill>
        <patternFill patternType="solid">
          <fgColor rgb="00E6F5EC"/>
          <bgColor rgb="00E6F5EC"/>
        </patternFill>
      </fill>
    </dxf>
    <dxf>
      <fill>
        <patternFill patternType="solid">
          <fgColor rgb="00146C3A"/>
          <bgColor rgb="00146C3A"/>
        </patternFill>
      </fill>
    </dxf>
    <dxf>
      <fill>
        <patternFill patternType="solid">
          <fgColor rgb="008A91A5"/>
          <bgColor rgb="008A91A5"/>
        </patternFill>
      </fill>
    </dxf>
    <dxf>
      <font>
        <b val="1"/>
        <color rgb="007C5113"/>
      </font>
      <fill>
        <patternFill patternType="solid">
          <fgColor rgb="00FBF1DF"/>
          <bgColor rgb="00FBF1DF"/>
        </patternFill>
      </fill>
    </dxf>
    <dxf>
      <font>
        <color rgb="00146C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kadryhr.pl/zalozycielski/" TargetMode="External" Id="rId1" /></Relationships>
</file>

<file path=xl/worksheets/sheet1.xml><?xml version="1.0" encoding="utf-8"?>
<worksheet xmlns="http://schemas.openxmlformats.org/spreadsheetml/2006/main">
  <sheetPr>
    <tabColor rgb="00226BFD"/>
    <outlinePr summaryBelow="1" summaryRight="1"/>
    <pageSetUpPr fitToPage="1"/>
  </sheetPr>
  <dimension ref="A1:AP38"/>
  <sheetViews>
    <sheetView showGridLines="0" zoomScale="9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6.5" customWidth="1" min="2" max="2"/>
    <col width="5.3" customWidth="1" min="3" max="3"/>
    <col width="5.3" customWidth="1" min="4" max="4"/>
    <col width="5.3" customWidth="1" min="5" max="5"/>
    <col width="5.3" customWidth="1" min="6" max="6"/>
    <col width="5.3" customWidth="1" min="7" max="7"/>
    <col width="5.3" customWidth="1" min="8" max="8"/>
    <col width="5.3" customWidth="1" min="9" max="9"/>
    <col width="5.3" customWidth="1" min="10" max="10"/>
    <col width="5.3" customWidth="1" min="11" max="11"/>
    <col width="5.3" customWidth="1" min="12" max="12"/>
    <col width="5.3" customWidth="1" min="13" max="13"/>
    <col width="5.3" customWidth="1" min="14" max="14"/>
    <col width="5.3" customWidth="1" min="15" max="15"/>
    <col width="5.3" customWidth="1" min="16" max="16"/>
    <col width="5.3" customWidth="1" min="17" max="17"/>
    <col width="5.3" customWidth="1" min="18" max="18"/>
    <col width="5.3" customWidth="1" min="19" max="19"/>
    <col width="5.3" customWidth="1" min="20" max="20"/>
    <col width="5.3" customWidth="1" min="21" max="21"/>
    <col width="5.3" customWidth="1" min="22" max="22"/>
    <col width="5.3" customWidth="1" min="23" max="23"/>
    <col width="5.3" customWidth="1" min="24" max="24"/>
    <col width="5.3" customWidth="1" min="25" max="25"/>
    <col width="5.3" customWidth="1" min="26" max="26"/>
    <col width="5.3" customWidth="1" min="27" max="27"/>
    <col width="5.3" customWidth="1" min="28" max="28"/>
    <col width="5.3" customWidth="1" min="29" max="29"/>
    <col width="5.3" customWidth="1" min="30" max="30"/>
    <col width="5.3" customWidth="1" min="31" max="31"/>
    <col width="5.3" customWidth="1" min="32" max="32"/>
    <col width="5.3" customWidth="1" min="33" max="33"/>
    <col width="7.5" customWidth="1" min="34" max="34"/>
    <col width="6" customWidth="1" min="35" max="35"/>
    <col width="7.5" customWidth="1" min="36" max="36"/>
    <col width="7.5" customWidth="1" min="37" max="37"/>
    <col width="7.5" customWidth="1" min="38" max="38"/>
    <col width="7.5" customWidth="1" min="39" max="39"/>
    <col width="7.5" customWidth="1" min="40" max="40"/>
    <col width="7.5" customWidth="1" min="41" max="41"/>
    <col width="7.5" customWidth="1" min="42" max="42"/>
  </cols>
  <sheetData>
    <row r="1" ht="28" customHeight="1">
      <c r="A1" s="1" t="inlineStr">
        <is>
          <t>Grafik pracy</t>
        </is>
      </c>
      <c r="AJ1" s="2" t="inlineStr">
        <is>
          <t>Darmowy szablon od KadryHR · kadryhr.pl</t>
        </is>
      </c>
    </row>
    <row r="2" ht="22" customHeight="1">
      <c r="A2" s="3" t="inlineStr">
        <is>
          <t>Miesiąc (RRRR-MM):</t>
        </is>
      </c>
      <c r="B2" s="4" t="inlineStr">
        <is>
          <t>2026-11</t>
        </is>
      </c>
      <c r="C2" s="5" t="n"/>
      <c r="D2" s="5" t="n"/>
      <c r="E2" s="5" t="n"/>
      <c r="G2" s="6">
        <f>IF(Obliczenia!$D$2=1,CHOOSE(Obliczenia!$C$2,"styczeń","luty","marzec","kwiecień","maj","czerwiec","lipiec","sierpień","wrzesień","październik","listopad","grudzień")&amp;" "&amp;Obliczenia!$B$2&amp;" · "&amp;Obliczenia!$F$2&amp;" dni","Nie rozpoznano miesiąca – wpisz np. 2026-11")</f>
        <v/>
      </c>
      <c r="U2" s="7" t="inlineStr">
        <is>
          <t>Tygodnie od (początek okresu rozl.):</t>
        </is>
      </c>
      <c r="AG2" s="8" t="n"/>
      <c r="AH2" s="5" t="n"/>
      <c r="AI2" s="5" t="n"/>
      <c r="AJ2" s="9">
        <f>IF(Obliczenia!$H$2=1,"puste = od 1. dnia miesiąca","Nie rozpoznano daty – wpisz np. 2026-10-01")</f>
        <v/>
      </c>
    </row>
    <row r="3" ht="20" customHeight="1">
      <c r="A3" s="3" t="inlineStr">
        <is>
          <t>Lokal:</t>
        </is>
      </c>
      <c r="B3" s="4" t="n"/>
      <c r="C3" s="5" t="n"/>
      <c r="D3" s="5" t="n"/>
      <c r="E3" s="5" t="n"/>
      <c r="G3" s="9" t="inlineStr">
        <is>
          <t>Wpisuj zmiany OD-DO: 10-18 · 9:30-17:30 · 16-01 (przez północ). Wolne: puste albo W / U / L4. Szczegóły: zakładka Instrukcja.</t>
        </is>
      </c>
    </row>
    <row r="4" ht="18" customHeight="1">
      <c r="C4" s="10" t="inlineStr">
        <is>
          <t>Dni miesiąca – w komórce godziny zmiany OD-DO</t>
        </is>
      </c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  <c r="R4" s="11" t="n"/>
      <c r="S4" s="11" t="n"/>
      <c r="T4" s="11" t="n"/>
      <c r="U4" s="11" t="n"/>
      <c r="V4" s="11" t="n"/>
      <c r="W4" s="11" t="n"/>
      <c r="X4" s="11" t="n"/>
      <c r="Y4" s="11" t="n"/>
      <c r="Z4" s="11" t="n"/>
      <c r="AA4" s="11" t="n"/>
      <c r="AB4" s="11" t="n"/>
      <c r="AC4" s="11" t="n"/>
      <c r="AD4" s="11" t="n"/>
      <c r="AE4" s="11" t="n"/>
      <c r="AF4" s="11" t="n"/>
      <c r="AG4" s="11" t="n"/>
      <c r="AH4" s="10" t="inlineStr">
        <is>
          <t>Podsumowanie</t>
        </is>
      </c>
      <c r="AI4" s="11" t="n"/>
      <c r="AJ4" s="11" t="n"/>
      <c r="AK4" s="10" t="inlineStr">
        <is>
          <t>Najdłuższy odpoczynek w tygodniu (h), min. 35</t>
        </is>
      </c>
      <c r="AL4" s="11" t="n"/>
      <c r="AM4" s="11" t="n"/>
      <c r="AN4" s="11" t="n"/>
      <c r="AO4" s="11" t="n"/>
      <c r="AP4" s="11" t="n"/>
    </row>
    <row r="5" ht="22" customHeight="1">
      <c r="A5" s="12" t="inlineStr">
        <is>
          <t>Pracownik</t>
        </is>
      </c>
      <c r="B5" s="13" t="inlineStr">
        <is>
          <t>Poprz. dzień</t>
        </is>
      </c>
      <c r="C5" s="12">
        <f>IF(Obliczenia!C$4=1,Obliczenia!C$3,"")</f>
        <v/>
      </c>
      <c r="D5" s="12">
        <f>IF(Obliczenia!D$4=1,Obliczenia!D$3,"")</f>
        <v/>
      </c>
      <c r="E5" s="12">
        <f>IF(Obliczenia!E$4=1,Obliczenia!E$3,"")</f>
        <v/>
      </c>
      <c r="F5" s="12">
        <f>IF(Obliczenia!F$4=1,Obliczenia!F$3,"")</f>
        <v/>
      </c>
      <c r="G5" s="12">
        <f>IF(Obliczenia!G$4=1,Obliczenia!G$3,"")</f>
        <v/>
      </c>
      <c r="H5" s="12">
        <f>IF(Obliczenia!H$4=1,Obliczenia!H$3,"")</f>
        <v/>
      </c>
      <c r="I5" s="12">
        <f>IF(Obliczenia!I$4=1,Obliczenia!I$3,"")</f>
        <v/>
      </c>
      <c r="J5" s="12">
        <f>IF(Obliczenia!J$4=1,Obliczenia!J$3,"")</f>
        <v/>
      </c>
      <c r="K5" s="12">
        <f>IF(Obliczenia!K$4=1,Obliczenia!K$3,"")</f>
        <v/>
      </c>
      <c r="L5" s="12">
        <f>IF(Obliczenia!L$4=1,Obliczenia!L$3,"")</f>
        <v/>
      </c>
      <c r="M5" s="12">
        <f>IF(Obliczenia!M$4=1,Obliczenia!M$3,"")</f>
        <v/>
      </c>
      <c r="N5" s="12">
        <f>IF(Obliczenia!N$4=1,Obliczenia!N$3,"")</f>
        <v/>
      </c>
      <c r="O5" s="12">
        <f>IF(Obliczenia!O$4=1,Obliczenia!O$3,"")</f>
        <v/>
      </c>
      <c r="P5" s="12">
        <f>IF(Obliczenia!P$4=1,Obliczenia!P$3,"")</f>
        <v/>
      </c>
      <c r="Q5" s="12">
        <f>IF(Obliczenia!Q$4=1,Obliczenia!Q$3,"")</f>
        <v/>
      </c>
      <c r="R5" s="12">
        <f>IF(Obliczenia!R$4=1,Obliczenia!R$3,"")</f>
        <v/>
      </c>
      <c r="S5" s="12">
        <f>IF(Obliczenia!S$4=1,Obliczenia!S$3,"")</f>
        <v/>
      </c>
      <c r="T5" s="12">
        <f>IF(Obliczenia!T$4=1,Obliczenia!T$3,"")</f>
        <v/>
      </c>
      <c r="U5" s="12">
        <f>IF(Obliczenia!U$4=1,Obliczenia!U$3,"")</f>
        <v/>
      </c>
      <c r="V5" s="12">
        <f>IF(Obliczenia!V$4=1,Obliczenia!V$3,"")</f>
        <v/>
      </c>
      <c r="W5" s="12">
        <f>IF(Obliczenia!W$4=1,Obliczenia!W$3,"")</f>
        <v/>
      </c>
      <c r="X5" s="12">
        <f>IF(Obliczenia!X$4=1,Obliczenia!X$3,"")</f>
        <v/>
      </c>
      <c r="Y5" s="12">
        <f>IF(Obliczenia!Y$4=1,Obliczenia!Y$3,"")</f>
        <v/>
      </c>
      <c r="Z5" s="12">
        <f>IF(Obliczenia!Z$4=1,Obliczenia!Z$3,"")</f>
        <v/>
      </c>
      <c r="AA5" s="12">
        <f>IF(Obliczenia!AA$4=1,Obliczenia!AA$3,"")</f>
        <v/>
      </c>
      <c r="AB5" s="12">
        <f>IF(Obliczenia!AB$4=1,Obliczenia!AB$3,"")</f>
        <v/>
      </c>
      <c r="AC5" s="12">
        <f>IF(Obliczenia!AC$4=1,Obliczenia!AC$3,"")</f>
        <v/>
      </c>
      <c r="AD5" s="12">
        <f>IF(Obliczenia!AD$4=1,Obliczenia!AD$3,"")</f>
        <v/>
      </c>
      <c r="AE5" s="12">
        <f>IF(Obliczenia!AE$4=1,Obliczenia!AE$3,"")</f>
        <v/>
      </c>
      <c r="AF5" s="12">
        <f>IF(Obliczenia!AF$4=1,Obliczenia!AF$3,"")</f>
        <v/>
      </c>
      <c r="AG5" s="12">
        <f>IF(Obliczenia!AG$4=1,Obliczenia!AG$3,"")</f>
        <v/>
      </c>
      <c r="AH5" s="14" t="inlineStr">
        <is>
          <t>Godziny</t>
        </is>
      </c>
      <c r="AI5" s="14" t="inlineStr">
        <is>
          <t>Dni</t>
        </is>
      </c>
      <c r="AJ5" s="14" t="inlineStr">
        <is>
          <t>&lt; 11 h</t>
        </is>
      </c>
      <c r="AK5" s="14">
        <f>IF(Obliczenia!B$12=1,"Tydz. 1","")</f>
        <v/>
      </c>
      <c r="AL5" s="14">
        <f>IF(Obliczenia!C$12=1,"Tydz. 2","")</f>
        <v/>
      </c>
      <c r="AM5" s="14">
        <f>IF(Obliczenia!D$12=1,"Tydz. 3","")</f>
        <v/>
      </c>
      <c r="AN5" s="14">
        <f>IF(Obliczenia!E$12=1,"Tydz. 4","")</f>
        <v/>
      </c>
      <c r="AO5" s="14">
        <f>IF(Obliczenia!F$12=1,"Tydz. 5","")</f>
        <v/>
      </c>
      <c r="AP5" s="14">
        <f>IF(Obliczenia!G$12=1,"Tydz. 6","")</f>
        <v/>
      </c>
    </row>
    <row r="6" ht="16" customHeight="1">
      <c r="A6" s="15" t="inlineStr">
        <is>
          <t>imię i nazwisko</t>
        </is>
      </c>
      <c r="B6" s="14">
        <f>DAY(Obliczenia!$B$5)&amp;"."&amp;MONTH(Obliczenia!$B$5)</f>
        <v/>
      </c>
      <c r="C6" s="14">
        <f>IF(C5="","",CHOOSE(WEEKDAY(Obliczenia!C$5,2),"pn","wt","śr","cz","pt","sb","nd"))</f>
        <v/>
      </c>
      <c r="D6" s="14">
        <f>IF(D5="","",CHOOSE(WEEKDAY(Obliczenia!D$5,2),"pn","wt","śr","cz","pt","sb","nd"))</f>
        <v/>
      </c>
      <c r="E6" s="14">
        <f>IF(E5="","",CHOOSE(WEEKDAY(Obliczenia!E$5,2),"pn","wt","śr","cz","pt","sb","nd"))</f>
        <v/>
      </c>
      <c r="F6" s="14">
        <f>IF(F5="","",CHOOSE(WEEKDAY(Obliczenia!F$5,2),"pn","wt","śr","cz","pt","sb","nd"))</f>
        <v/>
      </c>
      <c r="G6" s="14">
        <f>IF(G5="","",CHOOSE(WEEKDAY(Obliczenia!G$5,2),"pn","wt","śr","cz","pt","sb","nd"))</f>
        <v/>
      </c>
      <c r="H6" s="14">
        <f>IF(H5="","",CHOOSE(WEEKDAY(Obliczenia!H$5,2),"pn","wt","śr","cz","pt","sb","nd"))</f>
        <v/>
      </c>
      <c r="I6" s="14">
        <f>IF(I5="","",CHOOSE(WEEKDAY(Obliczenia!I$5,2),"pn","wt","śr","cz","pt","sb","nd"))</f>
        <v/>
      </c>
      <c r="J6" s="14">
        <f>IF(J5="","",CHOOSE(WEEKDAY(Obliczenia!J$5,2),"pn","wt","śr","cz","pt","sb","nd"))</f>
        <v/>
      </c>
      <c r="K6" s="14">
        <f>IF(K5="","",CHOOSE(WEEKDAY(Obliczenia!K$5,2),"pn","wt","śr","cz","pt","sb","nd"))</f>
        <v/>
      </c>
      <c r="L6" s="14">
        <f>IF(L5="","",CHOOSE(WEEKDAY(Obliczenia!L$5,2),"pn","wt","śr","cz","pt","sb","nd"))</f>
        <v/>
      </c>
      <c r="M6" s="14">
        <f>IF(M5="","",CHOOSE(WEEKDAY(Obliczenia!M$5,2),"pn","wt","śr","cz","pt","sb","nd"))</f>
        <v/>
      </c>
      <c r="N6" s="14">
        <f>IF(N5="","",CHOOSE(WEEKDAY(Obliczenia!N$5,2),"pn","wt","śr","cz","pt","sb","nd"))</f>
        <v/>
      </c>
      <c r="O6" s="14">
        <f>IF(O5="","",CHOOSE(WEEKDAY(Obliczenia!O$5,2),"pn","wt","śr","cz","pt","sb","nd"))</f>
        <v/>
      </c>
      <c r="P6" s="14">
        <f>IF(P5="","",CHOOSE(WEEKDAY(Obliczenia!P$5,2),"pn","wt","śr","cz","pt","sb","nd"))</f>
        <v/>
      </c>
      <c r="Q6" s="14">
        <f>IF(Q5="","",CHOOSE(WEEKDAY(Obliczenia!Q$5,2),"pn","wt","śr","cz","pt","sb","nd"))</f>
        <v/>
      </c>
      <c r="R6" s="14">
        <f>IF(R5="","",CHOOSE(WEEKDAY(Obliczenia!R$5,2),"pn","wt","śr","cz","pt","sb","nd"))</f>
        <v/>
      </c>
      <c r="S6" s="14">
        <f>IF(S5="","",CHOOSE(WEEKDAY(Obliczenia!S$5,2),"pn","wt","śr","cz","pt","sb","nd"))</f>
        <v/>
      </c>
      <c r="T6" s="14">
        <f>IF(T5="","",CHOOSE(WEEKDAY(Obliczenia!T$5,2),"pn","wt","śr","cz","pt","sb","nd"))</f>
        <v/>
      </c>
      <c r="U6" s="14">
        <f>IF(U5="","",CHOOSE(WEEKDAY(Obliczenia!U$5,2),"pn","wt","śr","cz","pt","sb","nd"))</f>
        <v/>
      </c>
      <c r="V6" s="14">
        <f>IF(V5="","",CHOOSE(WEEKDAY(Obliczenia!V$5,2),"pn","wt","śr","cz","pt","sb","nd"))</f>
        <v/>
      </c>
      <c r="W6" s="14">
        <f>IF(W5="","",CHOOSE(WEEKDAY(Obliczenia!W$5,2),"pn","wt","śr","cz","pt","sb","nd"))</f>
        <v/>
      </c>
      <c r="X6" s="14">
        <f>IF(X5="","",CHOOSE(WEEKDAY(Obliczenia!X$5,2),"pn","wt","śr","cz","pt","sb","nd"))</f>
        <v/>
      </c>
      <c r="Y6" s="14">
        <f>IF(Y5="","",CHOOSE(WEEKDAY(Obliczenia!Y$5,2),"pn","wt","śr","cz","pt","sb","nd"))</f>
        <v/>
      </c>
      <c r="Z6" s="14">
        <f>IF(Z5="","",CHOOSE(WEEKDAY(Obliczenia!Z$5,2),"pn","wt","śr","cz","pt","sb","nd"))</f>
        <v/>
      </c>
      <c r="AA6" s="14">
        <f>IF(AA5="","",CHOOSE(WEEKDAY(Obliczenia!AA$5,2),"pn","wt","śr","cz","pt","sb","nd"))</f>
        <v/>
      </c>
      <c r="AB6" s="14">
        <f>IF(AB5="","",CHOOSE(WEEKDAY(Obliczenia!AB$5,2),"pn","wt","śr","cz","pt","sb","nd"))</f>
        <v/>
      </c>
      <c r="AC6" s="14">
        <f>IF(AC5="","",CHOOSE(WEEKDAY(Obliczenia!AC$5,2),"pn","wt","śr","cz","pt","sb","nd"))</f>
        <v/>
      </c>
      <c r="AD6" s="14">
        <f>IF(AD5="","",CHOOSE(WEEKDAY(Obliczenia!AD$5,2),"pn","wt","śr","cz","pt","sb","nd"))</f>
        <v/>
      </c>
      <c r="AE6" s="14">
        <f>IF(AE5="","",CHOOSE(WEEKDAY(Obliczenia!AE$5,2),"pn","wt","śr","cz","pt","sb","nd"))</f>
        <v/>
      </c>
      <c r="AF6" s="14">
        <f>IF(AF5="","",CHOOSE(WEEKDAY(Obliczenia!AF$5,2),"pn","wt","śr","cz","pt","sb","nd"))</f>
        <v/>
      </c>
      <c r="AG6" s="14">
        <f>IF(AG5="","",CHOOSE(WEEKDAY(Obliczenia!AG$5,2),"pn","wt","śr","cz","pt","sb","nd"))</f>
        <v/>
      </c>
      <c r="AH6" s="14" t="inlineStr">
        <is>
          <t>suma</t>
        </is>
      </c>
      <c r="AI6" s="14" t="inlineStr">
        <is>
          <t>pracy</t>
        </is>
      </c>
      <c r="AJ6" s="14" t="inlineStr">
        <is>
          <t>ile dni</t>
        </is>
      </c>
      <c r="AK6" s="13">
        <f>Obliczenia!B$14</f>
        <v/>
      </c>
      <c r="AL6" s="13">
        <f>Obliczenia!C$14</f>
        <v/>
      </c>
      <c r="AM6" s="13">
        <f>Obliczenia!D$14</f>
        <v/>
      </c>
      <c r="AN6" s="13">
        <f>Obliczenia!E$14</f>
        <v/>
      </c>
      <c r="AO6" s="13">
        <f>Obliczenia!F$14</f>
        <v/>
      </c>
      <c r="AP6" s="13">
        <f>Obliczenia!G$14</f>
        <v/>
      </c>
    </row>
    <row r="7" ht="18" customHeight="1">
      <c r="A7" s="16" t="inlineStr">
        <is>
          <t>Pracownik 1</t>
        </is>
      </c>
      <c r="B7" s="17" t="n"/>
      <c r="C7" s="18" t="inlineStr">
        <is>
          <t>10-18</t>
        </is>
      </c>
      <c r="D7" s="18" t="n"/>
      <c r="E7" s="18" t="n"/>
      <c r="F7" s="18" t="inlineStr">
        <is>
          <t>10-18</t>
        </is>
      </c>
      <c r="G7" s="18" t="inlineStr">
        <is>
          <t>10-18</t>
        </is>
      </c>
      <c r="H7" s="18" t="inlineStr">
        <is>
          <t>12-22</t>
        </is>
      </c>
      <c r="I7" s="18" t="inlineStr">
        <is>
          <t>12-22</t>
        </is>
      </c>
      <c r="J7" s="18" t="inlineStr">
        <is>
          <t>10-18</t>
        </is>
      </c>
      <c r="K7" s="18" t="n"/>
      <c r="L7" s="18" t="n"/>
      <c r="M7" s="18" t="inlineStr">
        <is>
          <t>10-18</t>
        </is>
      </c>
      <c r="N7" s="18" t="inlineStr">
        <is>
          <t>10-18</t>
        </is>
      </c>
      <c r="O7" s="18" t="inlineStr">
        <is>
          <t>12-22</t>
        </is>
      </c>
      <c r="P7" s="18" t="inlineStr">
        <is>
          <t>12-22</t>
        </is>
      </c>
      <c r="Q7" s="18" t="inlineStr">
        <is>
          <t>10-18</t>
        </is>
      </c>
      <c r="R7" s="18" t="n"/>
      <c r="S7" s="18" t="n"/>
      <c r="T7" s="18" t="inlineStr">
        <is>
          <t>10-18</t>
        </is>
      </c>
      <c r="U7" s="18" t="inlineStr">
        <is>
          <t>10-18</t>
        </is>
      </c>
      <c r="V7" s="18" t="inlineStr">
        <is>
          <t>12-22</t>
        </is>
      </c>
      <c r="W7" s="18" t="inlineStr">
        <is>
          <t>12-22</t>
        </is>
      </c>
      <c r="X7" s="18" t="inlineStr">
        <is>
          <t>10-18</t>
        </is>
      </c>
      <c r="Y7" s="18" t="n"/>
      <c r="Z7" s="18" t="n"/>
      <c r="AA7" s="18" t="inlineStr">
        <is>
          <t>10-18</t>
        </is>
      </c>
      <c r="AB7" s="18" t="inlineStr">
        <is>
          <t>10-18</t>
        </is>
      </c>
      <c r="AC7" s="18" t="inlineStr">
        <is>
          <t>12-22</t>
        </is>
      </c>
      <c r="AD7" s="18" t="inlineStr">
        <is>
          <t>12-22</t>
        </is>
      </c>
      <c r="AE7" s="18" t="n"/>
      <c r="AF7" s="18" t="n"/>
      <c r="AG7" s="18" t="n"/>
      <c r="AH7" s="19">
        <f>IF(Obliczenia!$E578=1,ROUND(Obliczenia!$B578,2),"")</f>
        <v/>
      </c>
      <c r="AI7" s="20">
        <f>IF(Obliczenia!$E578=1,Obliczenia!$C578,"")</f>
        <v/>
      </c>
      <c r="AJ7" s="20">
        <f>IF(Obliczenia!$E578=1,Obliczenia!$D578,"")</f>
        <v/>
      </c>
      <c r="AK7" s="21">
        <f>IF(Obliczenia!$L578=0,"",ROUNDDOWN(ROUND(Obliczenia!$F578*60,0)/60,1))</f>
        <v/>
      </c>
      <c r="AL7" s="21">
        <f>IF(Obliczenia!$M578=0,"",ROUNDDOWN(ROUND(Obliczenia!$G578*60,0)/60,1))</f>
        <v/>
      </c>
      <c r="AM7" s="21">
        <f>IF(Obliczenia!$N578=0,"",ROUNDDOWN(ROUND(Obliczenia!$H578*60,0)/60,1))</f>
        <v/>
      </c>
      <c r="AN7" s="21">
        <f>IF(Obliczenia!$O578=0,"",ROUNDDOWN(ROUND(Obliczenia!$I578*60,0)/60,1))</f>
        <v/>
      </c>
      <c r="AO7" s="21">
        <f>IF(Obliczenia!$P578=0,"",ROUNDDOWN(ROUND(Obliczenia!$J578*60,0)/60,1))</f>
        <v/>
      </c>
      <c r="AP7" s="21">
        <f>IF(Obliczenia!$Q578=0,"",ROUNDDOWN(ROUND(Obliczenia!$K578*60,0)/60,1))</f>
        <v/>
      </c>
    </row>
    <row r="8" ht="18" customHeight="1">
      <c r="A8" s="16" t="inlineStr">
        <is>
          <t>Pracownik 2</t>
        </is>
      </c>
      <c r="B8" s="17" t="inlineStr">
        <is>
          <t>16-23</t>
        </is>
      </c>
      <c r="C8" s="18" t="n"/>
      <c r="D8" s="18" t="n"/>
      <c r="E8" s="18" t="inlineStr">
        <is>
          <t>12-20</t>
        </is>
      </c>
      <c r="F8" s="18" t="inlineStr">
        <is>
          <t>12-20</t>
        </is>
      </c>
      <c r="G8" s="18" t="inlineStr">
        <is>
          <t>16-01</t>
        </is>
      </c>
      <c r="H8" s="18" t="inlineStr">
        <is>
          <t>12-20</t>
        </is>
      </c>
      <c r="I8" s="18" t="inlineStr">
        <is>
          <t>16-23</t>
        </is>
      </c>
      <c r="J8" s="18" t="n"/>
      <c r="K8" s="18" t="n"/>
      <c r="L8" s="18" t="inlineStr">
        <is>
          <t>12-20</t>
        </is>
      </c>
      <c r="M8" s="18" t="inlineStr">
        <is>
          <t>12-20</t>
        </is>
      </c>
      <c r="N8" s="18" t="inlineStr">
        <is>
          <t>16-01</t>
        </is>
      </c>
      <c r="O8" s="18" t="inlineStr">
        <is>
          <t>12-20</t>
        </is>
      </c>
      <c r="P8" s="18" t="inlineStr">
        <is>
          <t>16-23</t>
        </is>
      </c>
      <c r="Q8" s="18" t="n"/>
      <c r="R8" s="18" t="n"/>
      <c r="S8" s="18" t="inlineStr">
        <is>
          <t>12-20</t>
        </is>
      </c>
      <c r="T8" s="18" t="inlineStr">
        <is>
          <t>12-20</t>
        </is>
      </c>
      <c r="U8" s="18" t="inlineStr">
        <is>
          <t>16-01</t>
        </is>
      </c>
      <c r="V8" s="18" t="inlineStr">
        <is>
          <t>12-20</t>
        </is>
      </c>
      <c r="W8" s="18" t="inlineStr">
        <is>
          <t>16-23</t>
        </is>
      </c>
      <c r="X8" s="18" t="n"/>
      <c r="Y8" s="18" t="n"/>
      <c r="Z8" s="18" t="inlineStr">
        <is>
          <t>12-20</t>
        </is>
      </c>
      <c r="AA8" s="18" t="inlineStr">
        <is>
          <t>12-20</t>
        </is>
      </c>
      <c r="AB8" s="18" t="inlineStr">
        <is>
          <t>16-01</t>
        </is>
      </c>
      <c r="AC8" s="18" t="inlineStr">
        <is>
          <t>12-20</t>
        </is>
      </c>
      <c r="AD8" s="18" t="inlineStr">
        <is>
          <t>16-23</t>
        </is>
      </c>
      <c r="AE8" s="18" t="n"/>
      <c r="AF8" s="18" t="n"/>
      <c r="AG8" s="18" t="n"/>
      <c r="AH8" s="19">
        <f>IF(Obliczenia!$E579=1,ROUND(Obliczenia!$B579,2),"")</f>
        <v/>
      </c>
      <c r="AI8" s="20">
        <f>IF(Obliczenia!$E579=1,Obliczenia!$C579,"")</f>
        <v/>
      </c>
      <c r="AJ8" s="20">
        <f>IF(Obliczenia!$E579=1,Obliczenia!$D579,"")</f>
        <v/>
      </c>
      <c r="AK8" s="21">
        <f>IF(Obliczenia!$L579=0,"",ROUNDDOWN(ROUND(Obliczenia!$F579*60,0)/60,1))</f>
        <v/>
      </c>
      <c r="AL8" s="21">
        <f>IF(Obliczenia!$M579=0,"",ROUNDDOWN(ROUND(Obliczenia!$G579*60,0)/60,1))</f>
        <v/>
      </c>
      <c r="AM8" s="21">
        <f>IF(Obliczenia!$N579=0,"",ROUNDDOWN(ROUND(Obliczenia!$H579*60,0)/60,1))</f>
        <v/>
      </c>
      <c r="AN8" s="21">
        <f>IF(Obliczenia!$O579=0,"",ROUNDDOWN(ROUND(Obliczenia!$I579*60,0)/60,1))</f>
        <v/>
      </c>
      <c r="AO8" s="21">
        <f>IF(Obliczenia!$P579=0,"",ROUNDDOWN(ROUND(Obliczenia!$J579*60,0)/60,1))</f>
        <v/>
      </c>
      <c r="AP8" s="21">
        <f>IF(Obliczenia!$Q579=0,"",ROUNDDOWN(ROUND(Obliczenia!$K579*60,0)/60,1))</f>
        <v/>
      </c>
    </row>
    <row r="9" ht="18" customHeight="1">
      <c r="A9" s="16" t="inlineStr">
        <is>
          <t>Pracownik 3</t>
        </is>
      </c>
      <c r="B9" s="17" t="n"/>
      <c r="C9" s="18" t="inlineStr">
        <is>
          <t>10-18</t>
        </is>
      </c>
      <c r="D9" s="18" t="inlineStr">
        <is>
          <t>10-18</t>
        </is>
      </c>
      <c r="E9" s="18" t="n"/>
      <c r="F9" s="18" t="n"/>
      <c r="G9" s="18" t="inlineStr">
        <is>
          <t>16-01</t>
        </is>
      </c>
      <c r="H9" s="18" t="inlineStr">
        <is>
          <t>11:30-19:30</t>
        </is>
      </c>
      <c r="I9" s="18" t="inlineStr">
        <is>
          <t>10-18</t>
        </is>
      </c>
      <c r="J9" s="18" t="inlineStr">
        <is>
          <t>10-18</t>
        </is>
      </c>
      <c r="K9" s="18" t="inlineStr">
        <is>
          <t>10-18</t>
        </is>
      </c>
      <c r="L9" s="18" t="n"/>
      <c r="M9" s="18" t="n"/>
      <c r="N9" s="18" t="inlineStr">
        <is>
          <t>10-18</t>
        </is>
      </c>
      <c r="O9" s="18" t="inlineStr">
        <is>
          <t>10-18</t>
        </is>
      </c>
      <c r="P9" s="18" t="inlineStr">
        <is>
          <t>10-18</t>
        </is>
      </c>
      <c r="Q9" s="18" t="inlineStr">
        <is>
          <t>10-18</t>
        </is>
      </c>
      <c r="R9" s="18" t="inlineStr">
        <is>
          <t>10-18</t>
        </is>
      </c>
      <c r="S9" s="18" t="inlineStr">
        <is>
          <t>10-18</t>
        </is>
      </c>
      <c r="T9" s="18" t="inlineStr">
        <is>
          <t>10-18</t>
        </is>
      </c>
      <c r="U9" s="18" t="inlineStr">
        <is>
          <t>10-18</t>
        </is>
      </c>
      <c r="V9" s="18" t="inlineStr">
        <is>
          <t>10-18</t>
        </is>
      </c>
      <c r="W9" s="18" t="inlineStr">
        <is>
          <t>10-18</t>
        </is>
      </c>
      <c r="X9" s="18" t="n"/>
      <c r="Y9" s="18" t="n"/>
      <c r="Z9" s="18" t="inlineStr">
        <is>
          <t>10-18</t>
        </is>
      </c>
      <c r="AA9" s="18" t="inlineStr">
        <is>
          <t>10-18</t>
        </is>
      </c>
      <c r="AB9" s="18" t="inlineStr">
        <is>
          <t>10-18</t>
        </is>
      </c>
      <c r="AC9" s="18" t="inlineStr">
        <is>
          <t>10-18</t>
        </is>
      </c>
      <c r="AD9" s="18" t="inlineStr">
        <is>
          <t>10-18</t>
        </is>
      </c>
      <c r="AE9" s="18" t="inlineStr">
        <is>
          <t>10-18</t>
        </is>
      </c>
      <c r="AF9" s="18" t="inlineStr">
        <is>
          <t>10-18</t>
        </is>
      </c>
      <c r="AG9" s="18" t="n"/>
      <c r="AH9" s="19">
        <f>IF(Obliczenia!$E580=1,ROUND(Obliczenia!$B580,2),"")</f>
        <v/>
      </c>
      <c r="AI9" s="20">
        <f>IF(Obliczenia!$E580=1,Obliczenia!$C580,"")</f>
        <v/>
      </c>
      <c r="AJ9" s="20">
        <f>IF(Obliczenia!$E580=1,Obliczenia!$D580,"")</f>
        <v/>
      </c>
      <c r="AK9" s="21">
        <f>IF(Obliczenia!$L580=0,"",ROUNDDOWN(ROUND(Obliczenia!$F580*60,0)/60,1))</f>
        <v/>
      </c>
      <c r="AL9" s="21">
        <f>IF(Obliczenia!$M580=0,"",ROUNDDOWN(ROUND(Obliczenia!$G580*60,0)/60,1))</f>
        <v/>
      </c>
      <c r="AM9" s="21">
        <f>IF(Obliczenia!$N580=0,"",ROUNDDOWN(ROUND(Obliczenia!$H580*60,0)/60,1))</f>
        <v/>
      </c>
      <c r="AN9" s="21">
        <f>IF(Obliczenia!$O580=0,"",ROUNDDOWN(ROUND(Obliczenia!$I580*60,0)/60,1))</f>
        <v/>
      </c>
      <c r="AO9" s="21">
        <f>IF(Obliczenia!$P580=0,"",ROUNDDOWN(ROUND(Obliczenia!$J580*60,0)/60,1))</f>
        <v/>
      </c>
      <c r="AP9" s="21">
        <f>IF(Obliczenia!$Q580=0,"",ROUNDDOWN(ROUND(Obliczenia!$K580*60,0)/60,1))</f>
        <v/>
      </c>
    </row>
    <row r="10" ht="18" customHeight="1">
      <c r="A10" s="16" t="n"/>
      <c r="B10" s="17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18" t="n"/>
      <c r="V10" s="18" t="n"/>
      <c r="W10" s="18" t="n"/>
      <c r="X10" s="18" t="n"/>
      <c r="Y10" s="18" t="n"/>
      <c r="Z10" s="18" t="n"/>
      <c r="AA10" s="18" t="n"/>
      <c r="AB10" s="18" t="n"/>
      <c r="AC10" s="18" t="n"/>
      <c r="AD10" s="18" t="n"/>
      <c r="AE10" s="18" t="n"/>
      <c r="AF10" s="18" t="n"/>
      <c r="AG10" s="18" t="n"/>
      <c r="AH10" s="19">
        <f>IF(Obliczenia!$E581=1,ROUND(Obliczenia!$B581,2),"")</f>
        <v/>
      </c>
      <c r="AI10" s="20">
        <f>IF(Obliczenia!$E581=1,Obliczenia!$C581,"")</f>
        <v/>
      </c>
      <c r="AJ10" s="20">
        <f>IF(Obliczenia!$E581=1,Obliczenia!$D581,"")</f>
        <v/>
      </c>
      <c r="AK10" s="21">
        <f>IF(Obliczenia!$L581=0,"",ROUNDDOWN(ROUND(Obliczenia!$F581*60,0)/60,1))</f>
        <v/>
      </c>
      <c r="AL10" s="21">
        <f>IF(Obliczenia!$M581=0,"",ROUNDDOWN(ROUND(Obliczenia!$G581*60,0)/60,1))</f>
        <v/>
      </c>
      <c r="AM10" s="21">
        <f>IF(Obliczenia!$N581=0,"",ROUNDDOWN(ROUND(Obliczenia!$H581*60,0)/60,1))</f>
        <v/>
      </c>
      <c r="AN10" s="21">
        <f>IF(Obliczenia!$O581=0,"",ROUNDDOWN(ROUND(Obliczenia!$I581*60,0)/60,1))</f>
        <v/>
      </c>
      <c r="AO10" s="21">
        <f>IF(Obliczenia!$P581=0,"",ROUNDDOWN(ROUND(Obliczenia!$J581*60,0)/60,1))</f>
        <v/>
      </c>
      <c r="AP10" s="21">
        <f>IF(Obliczenia!$Q581=0,"",ROUNDDOWN(ROUND(Obliczenia!$K581*60,0)/60,1))</f>
        <v/>
      </c>
    </row>
    <row r="11" ht="18" customHeight="1">
      <c r="A11" s="16" t="n"/>
      <c r="B11" s="17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9">
        <f>IF(Obliczenia!$E582=1,ROUND(Obliczenia!$B582,2),"")</f>
        <v/>
      </c>
      <c r="AI11" s="20">
        <f>IF(Obliczenia!$E582=1,Obliczenia!$C582,"")</f>
        <v/>
      </c>
      <c r="AJ11" s="20">
        <f>IF(Obliczenia!$E582=1,Obliczenia!$D582,"")</f>
        <v/>
      </c>
      <c r="AK11" s="21">
        <f>IF(Obliczenia!$L582=0,"",ROUNDDOWN(ROUND(Obliczenia!$F582*60,0)/60,1))</f>
        <v/>
      </c>
      <c r="AL11" s="21">
        <f>IF(Obliczenia!$M582=0,"",ROUNDDOWN(ROUND(Obliczenia!$G582*60,0)/60,1))</f>
        <v/>
      </c>
      <c r="AM11" s="21">
        <f>IF(Obliczenia!$N582=0,"",ROUNDDOWN(ROUND(Obliczenia!$H582*60,0)/60,1))</f>
        <v/>
      </c>
      <c r="AN11" s="21">
        <f>IF(Obliczenia!$O582=0,"",ROUNDDOWN(ROUND(Obliczenia!$I582*60,0)/60,1))</f>
        <v/>
      </c>
      <c r="AO11" s="21">
        <f>IF(Obliczenia!$P582=0,"",ROUNDDOWN(ROUND(Obliczenia!$J582*60,0)/60,1))</f>
        <v/>
      </c>
      <c r="AP11" s="21">
        <f>IF(Obliczenia!$Q582=0,"",ROUNDDOWN(ROUND(Obliczenia!$K582*60,0)/60,1))</f>
        <v/>
      </c>
    </row>
    <row r="12" ht="18" customHeight="1">
      <c r="A12" s="16" t="n"/>
      <c r="B12" s="17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18" t="n"/>
      <c r="Q12" s="18" t="n"/>
      <c r="R12" s="18" t="n"/>
      <c r="S12" s="18" t="n"/>
      <c r="T12" s="18" t="n"/>
      <c r="U12" s="18" t="n"/>
      <c r="V12" s="18" t="n"/>
      <c r="W12" s="18" t="n"/>
      <c r="X12" s="18" t="n"/>
      <c r="Y12" s="18" t="n"/>
      <c r="Z12" s="18" t="n"/>
      <c r="AA12" s="18" t="n"/>
      <c r="AB12" s="18" t="n"/>
      <c r="AC12" s="18" t="n"/>
      <c r="AD12" s="18" t="n"/>
      <c r="AE12" s="18" t="n"/>
      <c r="AF12" s="18" t="n"/>
      <c r="AG12" s="18" t="n"/>
      <c r="AH12" s="19">
        <f>IF(Obliczenia!$E583=1,ROUND(Obliczenia!$B583,2),"")</f>
        <v/>
      </c>
      <c r="AI12" s="20">
        <f>IF(Obliczenia!$E583=1,Obliczenia!$C583,"")</f>
        <v/>
      </c>
      <c r="AJ12" s="20">
        <f>IF(Obliczenia!$E583=1,Obliczenia!$D583,"")</f>
        <v/>
      </c>
      <c r="AK12" s="21">
        <f>IF(Obliczenia!$L583=0,"",ROUNDDOWN(ROUND(Obliczenia!$F583*60,0)/60,1))</f>
        <v/>
      </c>
      <c r="AL12" s="21">
        <f>IF(Obliczenia!$M583=0,"",ROUNDDOWN(ROUND(Obliczenia!$G583*60,0)/60,1))</f>
        <v/>
      </c>
      <c r="AM12" s="21">
        <f>IF(Obliczenia!$N583=0,"",ROUNDDOWN(ROUND(Obliczenia!$H583*60,0)/60,1))</f>
        <v/>
      </c>
      <c r="AN12" s="21">
        <f>IF(Obliczenia!$O583=0,"",ROUNDDOWN(ROUND(Obliczenia!$I583*60,0)/60,1))</f>
        <v/>
      </c>
      <c r="AO12" s="21">
        <f>IF(Obliczenia!$P583=0,"",ROUNDDOWN(ROUND(Obliczenia!$J583*60,0)/60,1))</f>
        <v/>
      </c>
      <c r="AP12" s="21">
        <f>IF(Obliczenia!$Q583=0,"",ROUNDDOWN(ROUND(Obliczenia!$K583*60,0)/60,1))</f>
        <v/>
      </c>
    </row>
    <row r="13" ht="18" customHeight="1">
      <c r="A13" s="16" t="n"/>
      <c r="B13" s="17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18" t="n"/>
      <c r="V13" s="18" t="n"/>
      <c r="W13" s="18" t="n"/>
      <c r="X13" s="18" t="n"/>
      <c r="Y13" s="18" t="n"/>
      <c r="Z13" s="18" t="n"/>
      <c r="AA13" s="18" t="n"/>
      <c r="AB13" s="18" t="n"/>
      <c r="AC13" s="18" t="n"/>
      <c r="AD13" s="18" t="n"/>
      <c r="AE13" s="18" t="n"/>
      <c r="AF13" s="18" t="n"/>
      <c r="AG13" s="18" t="n"/>
      <c r="AH13" s="19">
        <f>IF(Obliczenia!$E584=1,ROUND(Obliczenia!$B584,2),"")</f>
        <v/>
      </c>
      <c r="AI13" s="20">
        <f>IF(Obliczenia!$E584=1,Obliczenia!$C584,"")</f>
        <v/>
      </c>
      <c r="AJ13" s="20">
        <f>IF(Obliczenia!$E584=1,Obliczenia!$D584,"")</f>
        <v/>
      </c>
      <c r="AK13" s="21">
        <f>IF(Obliczenia!$L584=0,"",ROUNDDOWN(ROUND(Obliczenia!$F584*60,0)/60,1))</f>
        <v/>
      </c>
      <c r="AL13" s="21">
        <f>IF(Obliczenia!$M584=0,"",ROUNDDOWN(ROUND(Obliczenia!$G584*60,0)/60,1))</f>
        <v/>
      </c>
      <c r="AM13" s="21">
        <f>IF(Obliczenia!$N584=0,"",ROUNDDOWN(ROUND(Obliczenia!$H584*60,0)/60,1))</f>
        <v/>
      </c>
      <c r="AN13" s="21">
        <f>IF(Obliczenia!$O584=0,"",ROUNDDOWN(ROUND(Obliczenia!$I584*60,0)/60,1))</f>
        <v/>
      </c>
      <c r="AO13" s="21">
        <f>IF(Obliczenia!$P584=0,"",ROUNDDOWN(ROUND(Obliczenia!$J584*60,0)/60,1))</f>
        <v/>
      </c>
      <c r="AP13" s="21">
        <f>IF(Obliczenia!$Q584=0,"",ROUNDDOWN(ROUND(Obliczenia!$K584*60,0)/60,1))</f>
        <v/>
      </c>
    </row>
    <row r="14" ht="18" customHeight="1">
      <c r="A14" s="16" t="n"/>
      <c r="B14" s="17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8" t="n"/>
      <c r="R14" s="18" t="n"/>
      <c r="S14" s="18" t="n"/>
      <c r="T14" s="18" t="n"/>
      <c r="U14" s="18" t="n"/>
      <c r="V14" s="18" t="n"/>
      <c r="W14" s="18" t="n"/>
      <c r="X14" s="18" t="n"/>
      <c r="Y14" s="18" t="n"/>
      <c r="Z14" s="18" t="n"/>
      <c r="AA14" s="18" t="n"/>
      <c r="AB14" s="18" t="n"/>
      <c r="AC14" s="18" t="n"/>
      <c r="AD14" s="18" t="n"/>
      <c r="AE14" s="18" t="n"/>
      <c r="AF14" s="18" t="n"/>
      <c r="AG14" s="18" t="n"/>
      <c r="AH14" s="19">
        <f>IF(Obliczenia!$E585=1,ROUND(Obliczenia!$B585,2),"")</f>
        <v/>
      </c>
      <c r="AI14" s="20">
        <f>IF(Obliczenia!$E585=1,Obliczenia!$C585,"")</f>
        <v/>
      </c>
      <c r="AJ14" s="20">
        <f>IF(Obliczenia!$E585=1,Obliczenia!$D585,"")</f>
        <v/>
      </c>
      <c r="AK14" s="21">
        <f>IF(Obliczenia!$L585=0,"",ROUNDDOWN(ROUND(Obliczenia!$F585*60,0)/60,1))</f>
        <v/>
      </c>
      <c r="AL14" s="21">
        <f>IF(Obliczenia!$M585=0,"",ROUNDDOWN(ROUND(Obliczenia!$G585*60,0)/60,1))</f>
        <v/>
      </c>
      <c r="AM14" s="21">
        <f>IF(Obliczenia!$N585=0,"",ROUNDDOWN(ROUND(Obliczenia!$H585*60,0)/60,1))</f>
        <v/>
      </c>
      <c r="AN14" s="21">
        <f>IF(Obliczenia!$O585=0,"",ROUNDDOWN(ROUND(Obliczenia!$I585*60,0)/60,1))</f>
        <v/>
      </c>
      <c r="AO14" s="21">
        <f>IF(Obliczenia!$P585=0,"",ROUNDDOWN(ROUND(Obliczenia!$J585*60,0)/60,1))</f>
        <v/>
      </c>
      <c r="AP14" s="21">
        <f>IF(Obliczenia!$Q585=0,"",ROUNDDOWN(ROUND(Obliczenia!$K585*60,0)/60,1))</f>
        <v/>
      </c>
    </row>
    <row r="15" ht="18" customHeight="1">
      <c r="A15" s="16" t="n"/>
      <c r="B15" s="17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18" t="n"/>
      <c r="V15" s="18" t="n"/>
      <c r="W15" s="18" t="n"/>
      <c r="X15" s="18" t="n"/>
      <c r="Y15" s="18" t="n"/>
      <c r="Z15" s="18" t="n"/>
      <c r="AA15" s="18" t="n"/>
      <c r="AB15" s="18" t="n"/>
      <c r="AC15" s="18" t="n"/>
      <c r="AD15" s="18" t="n"/>
      <c r="AE15" s="18" t="n"/>
      <c r="AF15" s="18" t="n"/>
      <c r="AG15" s="18" t="n"/>
      <c r="AH15" s="19">
        <f>IF(Obliczenia!$E586=1,ROUND(Obliczenia!$B586,2),"")</f>
        <v/>
      </c>
      <c r="AI15" s="20">
        <f>IF(Obliczenia!$E586=1,Obliczenia!$C586,"")</f>
        <v/>
      </c>
      <c r="AJ15" s="20">
        <f>IF(Obliczenia!$E586=1,Obliczenia!$D586,"")</f>
        <v/>
      </c>
      <c r="AK15" s="21">
        <f>IF(Obliczenia!$L586=0,"",ROUNDDOWN(ROUND(Obliczenia!$F586*60,0)/60,1))</f>
        <v/>
      </c>
      <c r="AL15" s="21">
        <f>IF(Obliczenia!$M586=0,"",ROUNDDOWN(ROUND(Obliczenia!$G586*60,0)/60,1))</f>
        <v/>
      </c>
      <c r="AM15" s="21">
        <f>IF(Obliczenia!$N586=0,"",ROUNDDOWN(ROUND(Obliczenia!$H586*60,0)/60,1))</f>
        <v/>
      </c>
      <c r="AN15" s="21">
        <f>IF(Obliczenia!$O586=0,"",ROUNDDOWN(ROUND(Obliczenia!$I586*60,0)/60,1))</f>
        <v/>
      </c>
      <c r="AO15" s="21">
        <f>IF(Obliczenia!$P586=0,"",ROUNDDOWN(ROUND(Obliczenia!$J586*60,0)/60,1))</f>
        <v/>
      </c>
      <c r="AP15" s="21">
        <f>IF(Obliczenia!$Q586=0,"",ROUNDDOWN(ROUND(Obliczenia!$K586*60,0)/60,1))</f>
        <v/>
      </c>
    </row>
    <row r="16" ht="18" customHeight="1">
      <c r="A16" s="16" t="n"/>
      <c r="B16" s="17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8" t="n"/>
      <c r="R16" s="18" t="n"/>
      <c r="S16" s="18" t="n"/>
      <c r="T16" s="18" t="n"/>
      <c r="U16" s="18" t="n"/>
      <c r="V16" s="18" t="n"/>
      <c r="W16" s="18" t="n"/>
      <c r="X16" s="18" t="n"/>
      <c r="Y16" s="18" t="n"/>
      <c r="Z16" s="18" t="n"/>
      <c r="AA16" s="18" t="n"/>
      <c r="AB16" s="18" t="n"/>
      <c r="AC16" s="18" t="n"/>
      <c r="AD16" s="18" t="n"/>
      <c r="AE16" s="18" t="n"/>
      <c r="AF16" s="18" t="n"/>
      <c r="AG16" s="18" t="n"/>
      <c r="AH16" s="19">
        <f>IF(Obliczenia!$E587=1,ROUND(Obliczenia!$B587,2),"")</f>
        <v/>
      </c>
      <c r="AI16" s="20">
        <f>IF(Obliczenia!$E587=1,Obliczenia!$C587,"")</f>
        <v/>
      </c>
      <c r="AJ16" s="20">
        <f>IF(Obliczenia!$E587=1,Obliczenia!$D587,"")</f>
        <v/>
      </c>
      <c r="AK16" s="21">
        <f>IF(Obliczenia!$L587=0,"",ROUNDDOWN(ROUND(Obliczenia!$F587*60,0)/60,1))</f>
        <v/>
      </c>
      <c r="AL16" s="21">
        <f>IF(Obliczenia!$M587=0,"",ROUNDDOWN(ROUND(Obliczenia!$G587*60,0)/60,1))</f>
        <v/>
      </c>
      <c r="AM16" s="21">
        <f>IF(Obliczenia!$N587=0,"",ROUNDDOWN(ROUND(Obliczenia!$H587*60,0)/60,1))</f>
        <v/>
      </c>
      <c r="AN16" s="21">
        <f>IF(Obliczenia!$O587=0,"",ROUNDDOWN(ROUND(Obliczenia!$I587*60,0)/60,1))</f>
        <v/>
      </c>
      <c r="AO16" s="21">
        <f>IF(Obliczenia!$P587=0,"",ROUNDDOWN(ROUND(Obliczenia!$J587*60,0)/60,1))</f>
        <v/>
      </c>
      <c r="AP16" s="21">
        <f>IF(Obliczenia!$Q587=0,"",ROUNDDOWN(ROUND(Obliczenia!$K587*60,0)/60,1))</f>
        <v/>
      </c>
    </row>
    <row r="17" ht="18" customHeight="1">
      <c r="A17" s="16" t="n"/>
      <c r="B17" s="17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18" t="n"/>
      <c r="V17" s="18" t="n"/>
      <c r="W17" s="18" t="n"/>
      <c r="X17" s="18" t="n"/>
      <c r="Y17" s="18" t="n"/>
      <c r="Z17" s="18" t="n"/>
      <c r="AA17" s="18" t="n"/>
      <c r="AB17" s="18" t="n"/>
      <c r="AC17" s="18" t="n"/>
      <c r="AD17" s="18" t="n"/>
      <c r="AE17" s="18" t="n"/>
      <c r="AF17" s="18" t="n"/>
      <c r="AG17" s="18" t="n"/>
      <c r="AH17" s="19">
        <f>IF(Obliczenia!$E588=1,ROUND(Obliczenia!$B588,2),"")</f>
        <v/>
      </c>
      <c r="AI17" s="20">
        <f>IF(Obliczenia!$E588=1,Obliczenia!$C588,"")</f>
        <v/>
      </c>
      <c r="AJ17" s="20">
        <f>IF(Obliczenia!$E588=1,Obliczenia!$D588,"")</f>
        <v/>
      </c>
      <c r="AK17" s="21">
        <f>IF(Obliczenia!$L588=0,"",ROUNDDOWN(ROUND(Obliczenia!$F588*60,0)/60,1))</f>
        <v/>
      </c>
      <c r="AL17" s="21">
        <f>IF(Obliczenia!$M588=0,"",ROUNDDOWN(ROUND(Obliczenia!$G588*60,0)/60,1))</f>
        <v/>
      </c>
      <c r="AM17" s="21">
        <f>IF(Obliczenia!$N588=0,"",ROUNDDOWN(ROUND(Obliczenia!$H588*60,0)/60,1))</f>
        <v/>
      </c>
      <c r="AN17" s="21">
        <f>IF(Obliczenia!$O588=0,"",ROUNDDOWN(ROUND(Obliczenia!$I588*60,0)/60,1))</f>
        <v/>
      </c>
      <c r="AO17" s="21">
        <f>IF(Obliczenia!$P588=0,"",ROUNDDOWN(ROUND(Obliczenia!$J588*60,0)/60,1))</f>
        <v/>
      </c>
      <c r="AP17" s="21">
        <f>IF(Obliczenia!$Q588=0,"",ROUNDDOWN(ROUND(Obliczenia!$K588*60,0)/60,1))</f>
        <v/>
      </c>
    </row>
    <row r="18" ht="18" customHeight="1">
      <c r="A18" s="16" t="n"/>
      <c r="B18" s="17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18" t="n"/>
      <c r="Q18" s="18" t="n"/>
      <c r="R18" s="18" t="n"/>
      <c r="S18" s="18" t="n"/>
      <c r="T18" s="18" t="n"/>
      <c r="U18" s="18" t="n"/>
      <c r="V18" s="18" t="n"/>
      <c r="W18" s="18" t="n"/>
      <c r="X18" s="18" t="n"/>
      <c r="Y18" s="18" t="n"/>
      <c r="Z18" s="18" t="n"/>
      <c r="AA18" s="18" t="n"/>
      <c r="AB18" s="18" t="n"/>
      <c r="AC18" s="18" t="n"/>
      <c r="AD18" s="18" t="n"/>
      <c r="AE18" s="18" t="n"/>
      <c r="AF18" s="18" t="n"/>
      <c r="AG18" s="18" t="n"/>
      <c r="AH18" s="19">
        <f>IF(Obliczenia!$E589=1,ROUND(Obliczenia!$B589,2),"")</f>
        <v/>
      </c>
      <c r="AI18" s="20">
        <f>IF(Obliczenia!$E589=1,Obliczenia!$C589,"")</f>
        <v/>
      </c>
      <c r="AJ18" s="20">
        <f>IF(Obliczenia!$E589=1,Obliczenia!$D589,"")</f>
        <v/>
      </c>
      <c r="AK18" s="21">
        <f>IF(Obliczenia!$L589=0,"",ROUNDDOWN(ROUND(Obliczenia!$F589*60,0)/60,1))</f>
        <v/>
      </c>
      <c r="AL18" s="21">
        <f>IF(Obliczenia!$M589=0,"",ROUNDDOWN(ROUND(Obliczenia!$G589*60,0)/60,1))</f>
        <v/>
      </c>
      <c r="AM18" s="21">
        <f>IF(Obliczenia!$N589=0,"",ROUNDDOWN(ROUND(Obliczenia!$H589*60,0)/60,1))</f>
        <v/>
      </c>
      <c r="AN18" s="21">
        <f>IF(Obliczenia!$O589=0,"",ROUNDDOWN(ROUND(Obliczenia!$I589*60,0)/60,1))</f>
        <v/>
      </c>
      <c r="AO18" s="21">
        <f>IF(Obliczenia!$P589=0,"",ROUNDDOWN(ROUND(Obliczenia!$J589*60,0)/60,1))</f>
        <v/>
      </c>
      <c r="AP18" s="21">
        <f>IF(Obliczenia!$Q589=0,"",ROUNDDOWN(ROUND(Obliczenia!$K589*60,0)/60,1))</f>
        <v/>
      </c>
    </row>
    <row r="19" ht="18" customHeight="1">
      <c r="A19" s="16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IF(Obliczenia!$E590=1,ROUND(Obliczenia!$B590,2),"")</f>
        <v/>
      </c>
      <c r="AI19" s="20">
        <f>IF(Obliczenia!$E590=1,Obliczenia!$C590,"")</f>
        <v/>
      </c>
      <c r="AJ19" s="20">
        <f>IF(Obliczenia!$E590=1,Obliczenia!$D590,"")</f>
        <v/>
      </c>
      <c r="AK19" s="21">
        <f>IF(Obliczenia!$L590=0,"",ROUNDDOWN(ROUND(Obliczenia!$F590*60,0)/60,1))</f>
        <v/>
      </c>
      <c r="AL19" s="21">
        <f>IF(Obliczenia!$M590=0,"",ROUNDDOWN(ROUND(Obliczenia!$G590*60,0)/60,1))</f>
        <v/>
      </c>
      <c r="AM19" s="21">
        <f>IF(Obliczenia!$N590=0,"",ROUNDDOWN(ROUND(Obliczenia!$H590*60,0)/60,1))</f>
        <v/>
      </c>
      <c r="AN19" s="21">
        <f>IF(Obliczenia!$O590=0,"",ROUNDDOWN(ROUND(Obliczenia!$I590*60,0)/60,1))</f>
        <v/>
      </c>
      <c r="AO19" s="21">
        <f>IF(Obliczenia!$P590=0,"",ROUNDDOWN(ROUND(Obliczenia!$J590*60,0)/60,1))</f>
        <v/>
      </c>
      <c r="AP19" s="21">
        <f>IF(Obliczenia!$Q590=0,"",ROUNDDOWN(ROUND(Obliczenia!$K590*60,0)/60,1))</f>
        <v/>
      </c>
    </row>
    <row r="20" ht="18" customHeight="1">
      <c r="A20" s="16" t="n"/>
      <c r="B20" s="17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8" t="n"/>
      <c r="R20" s="18" t="n"/>
      <c r="S20" s="18" t="n"/>
      <c r="T20" s="18" t="n"/>
      <c r="U20" s="18" t="n"/>
      <c r="V20" s="18" t="n"/>
      <c r="W20" s="18" t="n"/>
      <c r="X20" s="18" t="n"/>
      <c r="Y20" s="18" t="n"/>
      <c r="Z20" s="18" t="n"/>
      <c r="AA20" s="18" t="n"/>
      <c r="AB20" s="18" t="n"/>
      <c r="AC20" s="18" t="n"/>
      <c r="AD20" s="18" t="n"/>
      <c r="AE20" s="18" t="n"/>
      <c r="AF20" s="18" t="n"/>
      <c r="AG20" s="18" t="n"/>
      <c r="AH20" s="19">
        <f>IF(Obliczenia!$E591=1,ROUND(Obliczenia!$B591,2),"")</f>
        <v/>
      </c>
      <c r="AI20" s="20">
        <f>IF(Obliczenia!$E591=1,Obliczenia!$C591,"")</f>
        <v/>
      </c>
      <c r="AJ20" s="20">
        <f>IF(Obliczenia!$E591=1,Obliczenia!$D591,"")</f>
        <v/>
      </c>
      <c r="AK20" s="21">
        <f>IF(Obliczenia!$L591=0,"",ROUNDDOWN(ROUND(Obliczenia!$F591*60,0)/60,1))</f>
        <v/>
      </c>
      <c r="AL20" s="21">
        <f>IF(Obliczenia!$M591=0,"",ROUNDDOWN(ROUND(Obliczenia!$G591*60,0)/60,1))</f>
        <v/>
      </c>
      <c r="AM20" s="21">
        <f>IF(Obliczenia!$N591=0,"",ROUNDDOWN(ROUND(Obliczenia!$H591*60,0)/60,1))</f>
        <v/>
      </c>
      <c r="AN20" s="21">
        <f>IF(Obliczenia!$O591=0,"",ROUNDDOWN(ROUND(Obliczenia!$I591*60,0)/60,1))</f>
        <v/>
      </c>
      <c r="AO20" s="21">
        <f>IF(Obliczenia!$P591=0,"",ROUNDDOWN(ROUND(Obliczenia!$J591*60,0)/60,1))</f>
        <v/>
      </c>
      <c r="AP20" s="21">
        <f>IF(Obliczenia!$Q591=0,"",ROUNDDOWN(ROUND(Obliczenia!$K591*60,0)/60,1))</f>
        <v/>
      </c>
    </row>
    <row r="21" ht="18" customHeight="1">
      <c r="A21" s="16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IF(Obliczenia!$E592=1,ROUND(Obliczenia!$B592,2),"")</f>
        <v/>
      </c>
      <c r="AI21" s="20">
        <f>IF(Obliczenia!$E592=1,Obliczenia!$C592,"")</f>
        <v/>
      </c>
      <c r="AJ21" s="20">
        <f>IF(Obliczenia!$E592=1,Obliczenia!$D592,"")</f>
        <v/>
      </c>
      <c r="AK21" s="21">
        <f>IF(Obliczenia!$L592=0,"",ROUNDDOWN(ROUND(Obliczenia!$F592*60,0)/60,1))</f>
        <v/>
      </c>
      <c r="AL21" s="21">
        <f>IF(Obliczenia!$M592=0,"",ROUNDDOWN(ROUND(Obliczenia!$G592*60,0)/60,1))</f>
        <v/>
      </c>
      <c r="AM21" s="21">
        <f>IF(Obliczenia!$N592=0,"",ROUNDDOWN(ROUND(Obliczenia!$H592*60,0)/60,1))</f>
        <v/>
      </c>
      <c r="AN21" s="21">
        <f>IF(Obliczenia!$O592=0,"",ROUNDDOWN(ROUND(Obliczenia!$I592*60,0)/60,1))</f>
        <v/>
      </c>
      <c r="AO21" s="21">
        <f>IF(Obliczenia!$P592=0,"",ROUNDDOWN(ROUND(Obliczenia!$J592*60,0)/60,1))</f>
        <v/>
      </c>
      <c r="AP21" s="21">
        <f>IF(Obliczenia!$Q592=0,"",ROUNDDOWN(ROUND(Obliczenia!$K592*60,0)/60,1))</f>
        <v/>
      </c>
    </row>
    <row r="22" ht="18" customHeight="1">
      <c r="A22" s="16" t="n"/>
      <c r="B22" s="17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18" t="n"/>
      <c r="V22" s="18" t="n"/>
      <c r="W22" s="18" t="n"/>
      <c r="X22" s="18" t="n"/>
      <c r="Y22" s="18" t="n"/>
      <c r="Z22" s="18" t="n"/>
      <c r="AA22" s="18" t="n"/>
      <c r="AB22" s="18" t="n"/>
      <c r="AC22" s="18" t="n"/>
      <c r="AD22" s="18" t="n"/>
      <c r="AE22" s="18" t="n"/>
      <c r="AF22" s="18" t="n"/>
      <c r="AG22" s="18" t="n"/>
      <c r="AH22" s="19">
        <f>IF(Obliczenia!$E593=1,ROUND(Obliczenia!$B593,2),"")</f>
        <v/>
      </c>
      <c r="AI22" s="20">
        <f>IF(Obliczenia!$E593=1,Obliczenia!$C593,"")</f>
        <v/>
      </c>
      <c r="AJ22" s="20">
        <f>IF(Obliczenia!$E593=1,Obliczenia!$D593,"")</f>
        <v/>
      </c>
      <c r="AK22" s="21">
        <f>IF(Obliczenia!$L593=0,"",ROUNDDOWN(ROUND(Obliczenia!$F593*60,0)/60,1))</f>
        <v/>
      </c>
      <c r="AL22" s="21">
        <f>IF(Obliczenia!$M593=0,"",ROUNDDOWN(ROUND(Obliczenia!$G593*60,0)/60,1))</f>
        <v/>
      </c>
      <c r="AM22" s="21">
        <f>IF(Obliczenia!$N593=0,"",ROUNDDOWN(ROUND(Obliczenia!$H593*60,0)/60,1))</f>
        <v/>
      </c>
      <c r="AN22" s="21">
        <f>IF(Obliczenia!$O593=0,"",ROUNDDOWN(ROUND(Obliczenia!$I593*60,0)/60,1))</f>
        <v/>
      </c>
      <c r="AO22" s="21">
        <f>IF(Obliczenia!$P593=0,"",ROUNDDOWN(ROUND(Obliczenia!$J593*60,0)/60,1))</f>
        <v/>
      </c>
      <c r="AP22" s="21">
        <f>IF(Obliczenia!$Q593=0,"",ROUNDDOWN(ROUND(Obliczenia!$K593*60,0)/60,1))</f>
        <v/>
      </c>
    </row>
    <row r="23" ht="18" customHeight="1">
      <c r="A23" s="16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IF(Obliczenia!$E594=1,ROUND(Obliczenia!$B594,2),"")</f>
        <v/>
      </c>
      <c r="AI23" s="20">
        <f>IF(Obliczenia!$E594=1,Obliczenia!$C594,"")</f>
        <v/>
      </c>
      <c r="AJ23" s="20">
        <f>IF(Obliczenia!$E594=1,Obliczenia!$D594,"")</f>
        <v/>
      </c>
      <c r="AK23" s="21">
        <f>IF(Obliczenia!$L594=0,"",ROUNDDOWN(ROUND(Obliczenia!$F594*60,0)/60,1))</f>
        <v/>
      </c>
      <c r="AL23" s="21">
        <f>IF(Obliczenia!$M594=0,"",ROUNDDOWN(ROUND(Obliczenia!$G594*60,0)/60,1))</f>
        <v/>
      </c>
      <c r="AM23" s="21">
        <f>IF(Obliczenia!$N594=0,"",ROUNDDOWN(ROUND(Obliczenia!$H594*60,0)/60,1))</f>
        <v/>
      </c>
      <c r="AN23" s="21">
        <f>IF(Obliczenia!$O594=0,"",ROUNDDOWN(ROUND(Obliczenia!$I594*60,0)/60,1))</f>
        <v/>
      </c>
      <c r="AO23" s="21">
        <f>IF(Obliczenia!$P594=0,"",ROUNDDOWN(ROUND(Obliczenia!$J594*60,0)/60,1))</f>
        <v/>
      </c>
      <c r="AP23" s="21">
        <f>IF(Obliczenia!$Q594=0,"",ROUNDDOWN(ROUND(Obliczenia!$K594*60,0)/60,1))</f>
        <v/>
      </c>
    </row>
    <row r="24" ht="18" customHeight="1">
      <c r="A24" s="16" t="n"/>
      <c r="B24" s="17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18" t="n"/>
      <c r="Q24" s="18" t="n"/>
      <c r="R24" s="18" t="n"/>
      <c r="S24" s="18" t="n"/>
      <c r="T24" s="18" t="n"/>
      <c r="U24" s="18" t="n"/>
      <c r="V24" s="18" t="n"/>
      <c r="W24" s="18" t="n"/>
      <c r="X24" s="18" t="n"/>
      <c r="Y24" s="18" t="n"/>
      <c r="Z24" s="18" t="n"/>
      <c r="AA24" s="18" t="n"/>
      <c r="AB24" s="18" t="n"/>
      <c r="AC24" s="18" t="n"/>
      <c r="AD24" s="18" t="n"/>
      <c r="AE24" s="18" t="n"/>
      <c r="AF24" s="18" t="n"/>
      <c r="AG24" s="18" t="n"/>
      <c r="AH24" s="19">
        <f>IF(Obliczenia!$E595=1,ROUND(Obliczenia!$B595,2),"")</f>
        <v/>
      </c>
      <c r="AI24" s="20">
        <f>IF(Obliczenia!$E595=1,Obliczenia!$C595,"")</f>
        <v/>
      </c>
      <c r="AJ24" s="20">
        <f>IF(Obliczenia!$E595=1,Obliczenia!$D595,"")</f>
        <v/>
      </c>
      <c r="AK24" s="21">
        <f>IF(Obliczenia!$L595=0,"",ROUNDDOWN(ROUND(Obliczenia!$F595*60,0)/60,1))</f>
        <v/>
      </c>
      <c r="AL24" s="21">
        <f>IF(Obliczenia!$M595=0,"",ROUNDDOWN(ROUND(Obliczenia!$G595*60,0)/60,1))</f>
        <v/>
      </c>
      <c r="AM24" s="21">
        <f>IF(Obliczenia!$N595=0,"",ROUNDDOWN(ROUND(Obliczenia!$H595*60,0)/60,1))</f>
        <v/>
      </c>
      <c r="AN24" s="21">
        <f>IF(Obliczenia!$O595=0,"",ROUNDDOWN(ROUND(Obliczenia!$I595*60,0)/60,1))</f>
        <v/>
      </c>
      <c r="AO24" s="21">
        <f>IF(Obliczenia!$P595=0,"",ROUNDDOWN(ROUND(Obliczenia!$J595*60,0)/60,1))</f>
        <v/>
      </c>
      <c r="AP24" s="21">
        <f>IF(Obliczenia!$Q595=0,"",ROUNDDOWN(ROUND(Obliczenia!$K595*60,0)/60,1))</f>
        <v/>
      </c>
    </row>
    <row r="25" ht="18" customHeight="1">
      <c r="A25" s="16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IF(Obliczenia!$E596=1,ROUND(Obliczenia!$B596,2),"")</f>
        <v/>
      </c>
      <c r="AI25" s="20">
        <f>IF(Obliczenia!$E596=1,Obliczenia!$C596,"")</f>
        <v/>
      </c>
      <c r="AJ25" s="20">
        <f>IF(Obliczenia!$E596=1,Obliczenia!$D596,"")</f>
        <v/>
      </c>
      <c r="AK25" s="21">
        <f>IF(Obliczenia!$L596=0,"",ROUNDDOWN(ROUND(Obliczenia!$F596*60,0)/60,1))</f>
        <v/>
      </c>
      <c r="AL25" s="21">
        <f>IF(Obliczenia!$M596=0,"",ROUNDDOWN(ROUND(Obliczenia!$G596*60,0)/60,1))</f>
        <v/>
      </c>
      <c r="AM25" s="21">
        <f>IF(Obliczenia!$N596=0,"",ROUNDDOWN(ROUND(Obliczenia!$H596*60,0)/60,1))</f>
        <v/>
      </c>
      <c r="AN25" s="21">
        <f>IF(Obliczenia!$O596=0,"",ROUNDDOWN(ROUND(Obliczenia!$I596*60,0)/60,1))</f>
        <v/>
      </c>
      <c r="AO25" s="21">
        <f>IF(Obliczenia!$P596=0,"",ROUNDDOWN(ROUND(Obliczenia!$J596*60,0)/60,1))</f>
        <v/>
      </c>
      <c r="AP25" s="21">
        <f>IF(Obliczenia!$Q596=0,"",ROUNDDOWN(ROUND(Obliczenia!$K596*60,0)/60,1))</f>
        <v/>
      </c>
    </row>
    <row r="26" ht="18" customHeight="1">
      <c r="A26" s="16" t="n"/>
      <c r="B26" s="17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8" t="n"/>
      <c r="Q26" s="18" t="n"/>
      <c r="R26" s="18" t="n"/>
      <c r="S26" s="18" t="n"/>
      <c r="T26" s="18" t="n"/>
      <c r="U26" s="18" t="n"/>
      <c r="V26" s="18" t="n"/>
      <c r="W26" s="18" t="n"/>
      <c r="X26" s="18" t="n"/>
      <c r="Y26" s="18" t="n"/>
      <c r="Z26" s="18" t="n"/>
      <c r="AA26" s="18" t="n"/>
      <c r="AB26" s="18" t="n"/>
      <c r="AC26" s="18" t="n"/>
      <c r="AD26" s="18" t="n"/>
      <c r="AE26" s="18" t="n"/>
      <c r="AF26" s="18" t="n"/>
      <c r="AG26" s="18" t="n"/>
      <c r="AH26" s="19">
        <f>IF(Obliczenia!$E597=1,ROUND(Obliczenia!$B597,2),"")</f>
        <v/>
      </c>
      <c r="AI26" s="20">
        <f>IF(Obliczenia!$E597=1,Obliczenia!$C597,"")</f>
        <v/>
      </c>
      <c r="AJ26" s="20">
        <f>IF(Obliczenia!$E597=1,Obliczenia!$D597,"")</f>
        <v/>
      </c>
      <c r="AK26" s="21">
        <f>IF(Obliczenia!$L597=0,"",ROUNDDOWN(ROUND(Obliczenia!$F597*60,0)/60,1))</f>
        <v/>
      </c>
      <c r="AL26" s="21">
        <f>IF(Obliczenia!$M597=0,"",ROUNDDOWN(ROUND(Obliczenia!$G597*60,0)/60,1))</f>
        <v/>
      </c>
      <c r="AM26" s="21">
        <f>IF(Obliczenia!$N597=0,"",ROUNDDOWN(ROUND(Obliczenia!$H597*60,0)/60,1))</f>
        <v/>
      </c>
      <c r="AN26" s="21">
        <f>IF(Obliczenia!$O597=0,"",ROUNDDOWN(ROUND(Obliczenia!$I597*60,0)/60,1))</f>
        <v/>
      </c>
      <c r="AO26" s="21">
        <f>IF(Obliczenia!$P597=0,"",ROUNDDOWN(ROUND(Obliczenia!$J597*60,0)/60,1))</f>
        <v/>
      </c>
      <c r="AP26" s="21">
        <f>IF(Obliczenia!$Q597=0,"",ROUNDDOWN(ROUND(Obliczenia!$K597*60,0)/60,1))</f>
        <v/>
      </c>
    </row>
    <row r="27" ht="18" customHeight="1">
      <c r="A27" s="16" t="n"/>
      <c r="B27" s="17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18" t="n"/>
      <c r="AF27" s="18" t="n"/>
      <c r="AG27" s="18" t="n"/>
      <c r="AH27" s="19">
        <f>IF(Obliczenia!$E598=1,ROUND(Obliczenia!$B598,2),"")</f>
        <v/>
      </c>
      <c r="AI27" s="20">
        <f>IF(Obliczenia!$E598=1,Obliczenia!$C598,"")</f>
        <v/>
      </c>
      <c r="AJ27" s="20">
        <f>IF(Obliczenia!$E598=1,Obliczenia!$D598,"")</f>
        <v/>
      </c>
      <c r="AK27" s="21">
        <f>IF(Obliczenia!$L598=0,"",ROUNDDOWN(ROUND(Obliczenia!$F598*60,0)/60,1))</f>
        <v/>
      </c>
      <c r="AL27" s="21">
        <f>IF(Obliczenia!$M598=0,"",ROUNDDOWN(ROUND(Obliczenia!$G598*60,0)/60,1))</f>
        <v/>
      </c>
      <c r="AM27" s="21">
        <f>IF(Obliczenia!$N598=0,"",ROUNDDOWN(ROUND(Obliczenia!$H598*60,0)/60,1))</f>
        <v/>
      </c>
      <c r="AN27" s="21">
        <f>IF(Obliczenia!$O598=0,"",ROUNDDOWN(ROUND(Obliczenia!$I598*60,0)/60,1))</f>
        <v/>
      </c>
      <c r="AO27" s="21">
        <f>IF(Obliczenia!$P598=0,"",ROUNDDOWN(ROUND(Obliczenia!$J598*60,0)/60,1))</f>
        <v/>
      </c>
      <c r="AP27" s="21">
        <f>IF(Obliczenia!$Q598=0,"",ROUNDDOWN(ROUND(Obliczenia!$K598*60,0)/60,1))</f>
        <v/>
      </c>
    </row>
    <row r="28" ht="18" customHeight="1">
      <c r="A28" s="16" t="n"/>
      <c r="B28" s="17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8" t="n"/>
      <c r="O28" s="18" t="n"/>
      <c r="P28" s="18" t="n"/>
      <c r="Q28" s="18" t="n"/>
      <c r="R28" s="18" t="n"/>
      <c r="S28" s="18" t="n"/>
      <c r="T28" s="18" t="n"/>
      <c r="U28" s="18" t="n"/>
      <c r="V28" s="18" t="n"/>
      <c r="W28" s="18" t="n"/>
      <c r="X28" s="18" t="n"/>
      <c r="Y28" s="18" t="n"/>
      <c r="Z28" s="18" t="n"/>
      <c r="AA28" s="18" t="n"/>
      <c r="AB28" s="18" t="n"/>
      <c r="AC28" s="18" t="n"/>
      <c r="AD28" s="18" t="n"/>
      <c r="AE28" s="18" t="n"/>
      <c r="AF28" s="18" t="n"/>
      <c r="AG28" s="18" t="n"/>
      <c r="AH28" s="19">
        <f>IF(Obliczenia!$E599=1,ROUND(Obliczenia!$B599,2),"")</f>
        <v/>
      </c>
      <c r="AI28" s="20">
        <f>IF(Obliczenia!$E599=1,Obliczenia!$C599,"")</f>
        <v/>
      </c>
      <c r="AJ28" s="20">
        <f>IF(Obliczenia!$E599=1,Obliczenia!$D599,"")</f>
        <v/>
      </c>
      <c r="AK28" s="21">
        <f>IF(Obliczenia!$L599=0,"",ROUNDDOWN(ROUND(Obliczenia!$F599*60,0)/60,1))</f>
        <v/>
      </c>
      <c r="AL28" s="21">
        <f>IF(Obliczenia!$M599=0,"",ROUNDDOWN(ROUND(Obliczenia!$G599*60,0)/60,1))</f>
        <v/>
      </c>
      <c r="AM28" s="21">
        <f>IF(Obliczenia!$N599=0,"",ROUNDDOWN(ROUND(Obliczenia!$H599*60,0)/60,1))</f>
        <v/>
      </c>
      <c r="AN28" s="21">
        <f>IF(Obliczenia!$O599=0,"",ROUNDDOWN(ROUND(Obliczenia!$I599*60,0)/60,1))</f>
        <v/>
      </c>
      <c r="AO28" s="21">
        <f>IF(Obliczenia!$P599=0,"",ROUNDDOWN(ROUND(Obliczenia!$J599*60,0)/60,1))</f>
        <v/>
      </c>
      <c r="AP28" s="21">
        <f>IF(Obliczenia!$Q599=0,"",ROUNDDOWN(ROUND(Obliczenia!$K599*60,0)/60,1))</f>
        <v/>
      </c>
    </row>
    <row r="29" ht="18" customHeight="1">
      <c r="A29" s="16" t="n"/>
      <c r="B29" s="17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18" t="n"/>
      <c r="W29" s="18" t="n"/>
      <c r="X29" s="18" t="n"/>
      <c r="Y29" s="18" t="n"/>
      <c r="Z29" s="18" t="n"/>
      <c r="AA29" s="18" t="n"/>
      <c r="AB29" s="18" t="n"/>
      <c r="AC29" s="18" t="n"/>
      <c r="AD29" s="18" t="n"/>
      <c r="AE29" s="18" t="n"/>
      <c r="AF29" s="18" t="n"/>
      <c r="AG29" s="18" t="n"/>
      <c r="AH29" s="19">
        <f>IF(Obliczenia!$E600=1,ROUND(Obliczenia!$B600,2),"")</f>
        <v/>
      </c>
      <c r="AI29" s="20">
        <f>IF(Obliczenia!$E600=1,Obliczenia!$C600,"")</f>
        <v/>
      </c>
      <c r="AJ29" s="20">
        <f>IF(Obliczenia!$E600=1,Obliczenia!$D600,"")</f>
        <v/>
      </c>
      <c r="AK29" s="21">
        <f>IF(Obliczenia!$L600=0,"",ROUNDDOWN(ROUND(Obliczenia!$F600*60,0)/60,1))</f>
        <v/>
      </c>
      <c r="AL29" s="21">
        <f>IF(Obliczenia!$M600=0,"",ROUNDDOWN(ROUND(Obliczenia!$G600*60,0)/60,1))</f>
        <v/>
      </c>
      <c r="AM29" s="21">
        <f>IF(Obliczenia!$N600=0,"",ROUNDDOWN(ROUND(Obliczenia!$H600*60,0)/60,1))</f>
        <v/>
      </c>
      <c r="AN29" s="21">
        <f>IF(Obliczenia!$O600=0,"",ROUNDDOWN(ROUND(Obliczenia!$I600*60,0)/60,1))</f>
        <v/>
      </c>
      <c r="AO29" s="21">
        <f>IF(Obliczenia!$P600=0,"",ROUNDDOWN(ROUND(Obliczenia!$J600*60,0)/60,1))</f>
        <v/>
      </c>
      <c r="AP29" s="21">
        <f>IF(Obliczenia!$Q600=0,"",ROUNDDOWN(ROUND(Obliczenia!$K600*60,0)/60,1))</f>
        <v/>
      </c>
    </row>
    <row r="30" ht="18" customHeight="1">
      <c r="A30" s="16" t="n"/>
      <c r="B30" s="17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8" t="n"/>
      <c r="O30" s="18" t="n"/>
      <c r="P30" s="18" t="n"/>
      <c r="Q30" s="18" t="n"/>
      <c r="R30" s="18" t="n"/>
      <c r="S30" s="18" t="n"/>
      <c r="T30" s="18" t="n"/>
      <c r="U30" s="18" t="n"/>
      <c r="V30" s="18" t="n"/>
      <c r="W30" s="18" t="n"/>
      <c r="X30" s="18" t="n"/>
      <c r="Y30" s="18" t="n"/>
      <c r="Z30" s="18" t="n"/>
      <c r="AA30" s="18" t="n"/>
      <c r="AB30" s="18" t="n"/>
      <c r="AC30" s="18" t="n"/>
      <c r="AD30" s="18" t="n"/>
      <c r="AE30" s="18" t="n"/>
      <c r="AF30" s="18" t="n"/>
      <c r="AG30" s="18" t="n"/>
      <c r="AH30" s="19">
        <f>IF(Obliczenia!$E601=1,ROUND(Obliczenia!$B601,2),"")</f>
        <v/>
      </c>
      <c r="AI30" s="20">
        <f>IF(Obliczenia!$E601=1,Obliczenia!$C601,"")</f>
        <v/>
      </c>
      <c r="AJ30" s="20">
        <f>IF(Obliczenia!$E601=1,Obliczenia!$D601,"")</f>
        <v/>
      </c>
      <c r="AK30" s="21">
        <f>IF(Obliczenia!$L601=0,"",ROUNDDOWN(ROUND(Obliczenia!$F601*60,0)/60,1))</f>
        <v/>
      </c>
      <c r="AL30" s="21">
        <f>IF(Obliczenia!$M601=0,"",ROUNDDOWN(ROUND(Obliczenia!$G601*60,0)/60,1))</f>
        <v/>
      </c>
      <c r="AM30" s="21">
        <f>IF(Obliczenia!$N601=0,"",ROUNDDOWN(ROUND(Obliczenia!$H601*60,0)/60,1))</f>
        <v/>
      </c>
      <c r="AN30" s="21">
        <f>IF(Obliczenia!$O601=0,"",ROUNDDOWN(ROUND(Obliczenia!$I601*60,0)/60,1))</f>
        <v/>
      </c>
      <c r="AO30" s="21">
        <f>IF(Obliczenia!$P601=0,"",ROUNDDOWN(ROUND(Obliczenia!$J601*60,0)/60,1))</f>
        <v/>
      </c>
      <c r="AP30" s="21">
        <f>IF(Obliczenia!$Q601=0,"",ROUNDDOWN(ROUND(Obliczenia!$K601*60,0)/60,1))</f>
        <v/>
      </c>
    </row>
    <row r="31" ht="18" customHeight="1">
      <c r="A31" s="16" t="n"/>
      <c r="B31" s="17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  <c r="Q31" s="18" t="n"/>
      <c r="R31" s="18" t="n"/>
      <c r="S31" s="18" t="n"/>
      <c r="T31" s="18" t="n"/>
      <c r="U31" s="18" t="n"/>
      <c r="V31" s="18" t="n"/>
      <c r="W31" s="18" t="n"/>
      <c r="X31" s="18" t="n"/>
      <c r="Y31" s="18" t="n"/>
      <c r="Z31" s="18" t="n"/>
      <c r="AA31" s="18" t="n"/>
      <c r="AB31" s="18" t="n"/>
      <c r="AC31" s="18" t="n"/>
      <c r="AD31" s="18" t="n"/>
      <c r="AE31" s="18" t="n"/>
      <c r="AF31" s="18" t="n"/>
      <c r="AG31" s="18" t="n"/>
      <c r="AH31" s="19">
        <f>IF(Obliczenia!$E602=1,ROUND(Obliczenia!$B602,2),"")</f>
        <v/>
      </c>
      <c r="AI31" s="20">
        <f>IF(Obliczenia!$E602=1,Obliczenia!$C602,"")</f>
        <v/>
      </c>
      <c r="AJ31" s="20">
        <f>IF(Obliczenia!$E602=1,Obliczenia!$D602,"")</f>
        <v/>
      </c>
      <c r="AK31" s="21">
        <f>IF(Obliczenia!$L602=0,"",ROUNDDOWN(ROUND(Obliczenia!$F602*60,0)/60,1))</f>
        <v/>
      </c>
      <c r="AL31" s="21">
        <f>IF(Obliczenia!$M602=0,"",ROUNDDOWN(ROUND(Obliczenia!$G602*60,0)/60,1))</f>
        <v/>
      </c>
      <c r="AM31" s="21">
        <f>IF(Obliczenia!$N602=0,"",ROUNDDOWN(ROUND(Obliczenia!$H602*60,0)/60,1))</f>
        <v/>
      </c>
      <c r="AN31" s="21">
        <f>IF(Obliczenia!$O602=0,"",ROUNDDOWN(ROUND(Obliczenia!$I602*60,0)/60,1))</f>
        <v/>
      </c>
      <c r="AO31" s="21">
        <f>IF(Obliczenia!$P602=0,"",ROUNDDOWN(ROUND(Obliczenia!$J602*60,0)/60,1))</f>
        <v/>
      </c>
      <c r="AP31" s="21">
        <f>IF(Obliczenia!$Q602=0,"",ROUNDDOWN(ROUND(Obliczenia!$K602*60,0)/60,1))</f>
        <v/>
      </c>
    </row>
    <row r="33">
      <c r="A33" s="3" t="inlineStr">
        <is>
          <t>Legenda</t>
        </is>
      </c>
    </row>
    <row r="34">
      <c r="B34" s="22" t="inlineStr"/>
      <c r="C34" s="23" t="inlineStr">
        <is>
          <t>&lt; 11 h odpoczynku przed zmianą lub zmiana &gt; 13 h (art. 132 KP); w tygodniu: &lt; 35 h (art. 133 KP)</t>
        </is>
      </c>
    </row>
    <row r="35">
      <c r="B35" s="24" t="inlineStr"/>
      <c r="C35" s="25" t="inlineStr">
        <is>
          <t>tydzień wychodzi poza miesiąc i w widocznej części brak 35 h – sprawdź z sąsiednim grafikiem</t>
        </is>
      </c>
    </row>
    <row r="36">
      <c r="B36" s="26" t="inlineStr"/>
      <c r="C36" s="25" t="inlineStr">
        <is>
          <t>nieczytelny wpis – popraw na OD-DO, np. 10-18 (do tego czasu kontrole są niepewne)</t>
        </is>
      </c>
    </row>
    <row r="37">
      <c r="B37" s="27" t="inlineStr"/>
      <c r="C37" s="28" t="inlineStr">
        <is>
          <t>sobota i niedziela</t>
        </is>
      </c>
    </row>
    <row r="38">
      <c r="A38" s="29" t="inlineStr">
        <is>
          <t>Szablon pomaga wyłapać typowe błędy, nie zastępuje porady prawnej. Czego nie sprawdza – zakładka Instrukcja.</t>
        </is>
      </c>
    </row>
  </sheetData>
  <mergeCells count="16">
    <mergeCell ref="G2:S2"/>
    <mergeCell ref="AJ2:AP2"/>
    <mergeCell ref="AG2:AI2"/>
    <mergeCell ref="C4:AG4"/>
    <mergeCell ref="C34:AG34"/>
    <mergeCell ref="U2:AF2"/>
    <mergeCell ref="C37:AG37"/>
    <mergeCell ref="C36:AG36"/>
    <mergeCell ref="A38:AP38"/>
    <mergeCell ref="G3:AE3"/>
    <mergeCell ref="B3:E3"/>
    <mergeCell ref="B2:E2"/>
    <mergeCell ref="AK4:AP4"/>
    <mergeCell ref="AJ1:AP1"/>
    <mergeCell ref="AH4:AJ4"/>
    <mergeCell ref="C35:AG35"/>
  </mergeCells>
  <conditionalFormatting sqref="B7:AG31">
    <cfRule type="expression" priority="1" dxfId="0" stopIfTrue="1">
      <formula>Obliczenia!B186=2</formula>
    </cfRule>
    <cfRule type="expression" priority="2" dxfId="1" stopIfTrue="1">
      <formula>Obliczenia!B354=1</formula>
    </cfRule>
  </conditionalFormatting>
  <conditionalFormatting sqref="C7:AG31">
    <cfRule type="expression" priority="3" dxfId="2" stopIfTrue="1">
      <formula>C$5=""</formula>
    </cfRule>
    <cfRule type="expression" priority="4" dxfId="3" stopIfTrue="1">
      <formula>OR(C$6="sb",C$6="nd")</formula>
    </cfRule>
  </conditionalFormatting>
  <conditionalFormatting sqref="C5:AG6">
    <cfRule type="expression" priority="5" dxfId="4" stopIfTrue="1">
      <formula>OR(C$6="sb",C$6="nd")</formula>
    </cfRule>
    <cfRule type="expression" priority="6" dxfId="5" stopIfTrue="1">
      <formula>C$5=""</formula>
    </cfRule>
  </conditionalFormatting>
  <conditionalFormatting sqref="AJ7:AJ31">
    <cfRule type="expression" priority="7" dxfId="1" stopIfTrue="1">
      <formula>AND(ISNUMBER(AJ7),AJ7&gt;0)</formula>
    </cfRule>
  </conditionalFormatting>
  <conditionalFormatting sqref="AK7:AP31">
    <cfRule type="expression" priority="8" dxfId="1" stopIfTrue="1">
      <formula>Obliczenia!L578=2</formula>
    </cfRule>
    <cfRule type="expression" priority="9" dxfId="6" stopIfTrue="1">
      <formula>Obliczenia!L578=3</formula>
    </cfRule>
    <cfRule type="expression" priority="10" dxfId="7" stopIfTrue="1">
      <formula>Obliczenia!L578=1</formula>
    </cfRule>
  </conditionalFormatting>
  <dataValidations count="1">
    <dataValidation sqref="B7:AG31" showDropDown="0" showInputMessage="1" showErrorMessage="0" allowBlank="1" promptTitle="Zmiana OD-DO" prompt="np. 10-18, 9:30-17:30, 16-01 (przez północ). Wolne: puste, W, U, L4."/>
  </dataValidations>
  <printOptions horizontalCentered="1"/>
  <pageMargins left="0.3" right="0.3" top="0.4" bottom="0.4" header="0.2" footer="0.2"/>
  <pageSetup orientation="landscape" paperSize="9" fitToHeight="1" fitToWidth="1"/>
  <headerFooter>
    <oddHeader/>
    <oddFooter>&amp;L&amp;8Szablon grafiku – KadryHR · kadryhr.pl&amp;R&amp;8Wydrukowano &amp;D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41826"/>
    <outlinePr summaryBelow="1" summaryRight="1"/>
    <pageSetUpPr fitToPage="1"/>
  </sheetPr>
  <dimension ref="B1:B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27.2" customHeight="1">
      <c r="B1" s="30" t="inlineStr">
        <is>
          <t>Szablon grafiku pracy dla gastronomii – instrukcja</t>
        </is>
      </c>
    </row>
    <row r="2" ht="33" customHeight="1">
      <c r="B2" s="31" t="inlineStr">
        <is>
          <t>Grafik na miesiąc dla maks. 25 osób, z automatyczną kontrolą odpoczynku dobowego (11 h) i tygodniowego (35 h). Bez makr – działa w Excelu i LibreOffice.</t>
        </is>
      </c>
    </row>
    <row r="4" ht="21.4" customHeight="1">
      <c r="B4" s="32" t="inlineStr">
        <is>
          <t>Jak użyć – 3 kroki</t>
        </is>
      </c>
    </row>
    <row r="5" ht="44" customHeight="1">
      <c r="B5" s="33" t="inlineStr">
        <is>
          <t>1. W arkuszu Grafik wpisz miesiąc w komórce „Miesiąc”, np. 2026-11. Daty, dni tygodnia i weekendy ustawią się same. Usuń przykładowe wpisy z wierszy Pracownik 1–3 (zaznacz i naciśnij Delete).</t>
        </is>
      </c>
    </row>
    <row r="6" ht="62" customHeight="1">
      <c r="B6" s="33" t="inlineStr">
        <is>
          <t>2. Wpisz pracowników w kolumnie A, a w dniach godziny zmiany w formacie OD-DO: 10-18, 9:30-17:30, 16-01 (koniec mniejszy niż początek = zmiana kończy się po północy). Dzień wolny: zostaw pusty albo wpisz W, U, L4. W kolumnie „Poprz. dzień” wpisz zmianę z ostatniego dnia poprzedniego miesiąca – wtedy kontrola 11 h działa też dla 1. dnia (puste = szablon przyjmuje, że był to dzień wolny).</t>
        </is>
      </c>
    </row>
    <row r="7" ht="47.5" customHeight="1">
      <c r="B7" s="33" t="inlineStr">
        <is>
          <t>3. Sprawdź kolory i wydrukuj: czerwony dzień = za krótki odpoczynek dobowy, czerwona liczba w „Tydz.” = najdłuższy odpoczynek w tym tygodniu krótszy niż 35 h, żółta = tydzień niepełny (sprawdź ręcznie), pomarańczowa komórka = nieczytelny wpis. Wydruk jest ustawiony na A4 poziomo, 1 strona.</t>
        </is>
      </c>
    </row>
    <row r="9" ht="21.4" customHeight="1">
      <c r="B9" s="32" t="inlineStr">
        <is>
          <t>Dlaczego zapis „10-18” w jednej komórce</t>
        </is>
      </c>
    </row>
    <row r="10" ht="62" customHeight="1">
      <c r="B10" s="33" t="inlineStr">
        <is>
          <t>Jedna komórka na dzień to najszybsze wpisywanie (bez dwukropków i bez skakania między kolumnami Od/Do), 31 dni mieści się na jednej kartce A4 i zespół czyta grafik tak, jak zwykle go pisze. Formuły same rozbijają wpis na początek i koniec. Minuty: 9:30-17:30 (kropka też działa: 9.30-17.30). Komórki są w formacie tekstowym, żeby Excel nie zamieniał „10-18” na datę.</t>
        </is>
      </c>
    </row>
    <row r="12" ht="21.4" customHeight="1">
      <c r="B12" s="32" t="inlineStr">
        <is>
          <t>Jak liczy kontrola 11 h (art. 132 KP)</t>
        </is>
      </c>
    </row>
    <row r="13" ht="47.5" customHeight="1">
      <c r="B13" s="33" t="inlineStr">
        <is>
          <t>Dla każdego dnia ze zmianą szablon liczy czas od końca poprzedniej zmiany do początku tej. Mniej niż 11 h = dzień na czerwono (dokładnie 11 h jest OK). Na czerwono jest też zmiana dłuższa niż 13 h, bo wtedy w tej dobie zostaje mniej niż 11 h odpoczynku. Kolumna „&lt; 11 h” pokazuje, ile takich dni ma osoba.</t>
        </is>
      </c>
    </row>
    <row r="15" ht="21.4" customHeight="1">
      <c r="B15" s="32" t="inlineStr">
        <is>
          <t>Jak liczy kontrola 35 h (art. 133 KP) i jej ograniczenia</t>
        </is>
      </c>
    </row>
    <row r="16" ht="62" customHeight="1">
      <c r="B16" s="33" t="inlineStr">
        <is>
          <t>• Tydzień to 7 kolejnych dni od pierwszego dnia okresu rozliczeniowego (art. 128 § 3 pkt 2 KP). Domyślnie szablon liczy tygodnie od 1. dnia miesiąca (1–7, 8–14 …). Jeśli okres rozliczeniowy zaczął się wcześniej, wpisz jego pierwszy dzień w polu „Tygodnie od” (np. 2026-10-01). Wolisz tygodnie pn–nd? Wpisz tam dowolny poniedziałek.</t>
        </is>
      </c>
    </row>
    <row r="17" ht="76.5" customHeight="1">
      <c r="B17" s="33" t="inlineStr">
        <is>
          <t>• W każdym tygodniu szablon szuka najdłuższej nieprzerwanej przerwy między zmianami i liczy ją tylko w granicach tego tygodnia – część wolnego, która wypada w tygodniu poprzednim lub następnym, się nie liczy. Wynik (w godzinach) widać w kolumnach „Tydz. 1–6”. Poniżej 35 h = czerwono. To ostrożna metoda: może pokazać czerwień tam, gdzie część prawników uznałaby przerwę na przełomie tygodni, ale nie pokaże „OK”, jeśli w tygodniu naprawdę nie ma 35 h wolnego w jednym kawałku.</t>
        </is>
      </c>
    </row>
    <row r="18" ht="44" customHeight="1">
      <c r="B18" s="33" t="inlineStr">
        <is>
          <t>• Tydzień oznaczony gwiazdką (np. 29.11–5.12*) wychodzi poza miesiąc – szablon widzi tylko jego część. Jeśli już tam jest 35 h wolnego, jest OK; jeśli nie – żółte pole: sprawdź z grafikiem sąsiedniego miesiąca.</t>
        </is>
      </c>
    </row>
    <row r="19" ht="44" customHeight="1">
      <c r="B19" s="33" t="inlineStr">
        <is>
          <t>• Puste pole „Poprz. dzień” szablon traktuje jak dzień wolny. Nieczytelny wpis (pomarańczowy) traktuje jak całą dobę pracy, żeby nie dać fałszywego „OK”.</t>
        </is>
      </c>
    </row>
    <row r="20" ht="47.5" customHeight="1">
      <c r="B20" s="33" t="inlineStr">
        <is>
          <t>• Szablon zawsze wymaga pełnych 35 h – nie uwzględnia sytuacji, w których przepisy pozwalają skrócić odpoczynek tygodniowy (np. do 24 h przy przejściu pracownika na inną zmianę) ani zasady, że odpoczynek tygodniowy powinien przypadać w niedzielę.</t>
        </is>
      </c>
    </row>
    <row r="22" ht="21.4" customHeight="1">
      <c r="B22" s="32" t="inlineStr">
        <is>
          <t>Czego szablon NIE sprawdza</t>
        </is>
      </c>
    </row>
    <row r="23" ht="18.5" customHeight="1">
      <c r="B23" s="33" t="inlineStr">
        <is>
          <t>• okresu rozliczeniowego i wymiaru czasu pracy – czy liczba godzin w okresie zgadza się z normą,</t>
        </is>
      </c>
    </row>
    <row r="24" ht="33" customHeight="1">
      <c r="B24" s="33" t="inlineStr">
        <is>
          <t>• nadgodzin (dobowych i średniotygodniowych), także pracy w tej samej dobie, gdy następna zmiana zaczyna się wcześniej niż poprzednia,</t>
        </is>
      </c>
    </row>
    <row r="25" ht="18.5" customHeight="1">
      <c r="B25" s="33" t="inlineStr">
        <is>
          <t>• wolnej niedzieli co najmniej raz na 4 tygodnie dla osób pracujących w niedziele,</t>
        </is>
      </c>
    </row>
    <row r="26" ht="18.5" customHeight="1">
      <c r="B26" s="33" t="inlineStr">
        <is>
          <t>• pracowników młodocianych (inne limity godzin i dłuższe odpoczynki),</t>
        </is>
      </c>
    </row>
    <row r="27" ht="33" customHeight="1">
      <c r="B27" s="33" t="inlineStr">
        <is>
          <t>• przekazania grafiku pracownikowi co najmniej tydzień przed rozpoczęciem pracy w okresie, na który został sporządzony (art. 129 § 3 KP), ani potwierdzenia, że pracownik go odebrał,</t>
        </is>
      </c>
    </row>
    <row r="28" ht="33" customHeight="1">
      <c r="B28" s="33" t="inlineStr">
        <is>
          <t>• świąt, urlopów, przerw w pracy, pracy w nocy i minimalnej obsady zmian; zakłada maks. 1 zmianę dziennie na osobę.</t>
        </is>
      </c>
    </row>
    <row r="30" ht="21.4" customHeight="1">
      <c r="B30" s="32" t="inlineStr">
        <is>
          <t>Przykład w pliku (listopad 2026)</t>
        </is>
      </c>
    </row>
    <row r="31" ht="44" customHeight="1">
      <c r="B31" s="33" t="inlineStr">
        <is>
          <t>• Pracownik 2: 5.11 zmiana 16-01, 6.11 zmiana 12-20 – przerwa dokładnie 11 h, więc bez czerwieni. W kolumnie „Poprz. dzień” ma zmianę z 31.10.</t>
        </is>
      </c>
    </row>
    <row r="32" ht="47.5" customHeight="1">
      <c r="B32" s="33" t="inlineStr">
        <is>
          <t>• Pracownik 3: 5.11 zmiana 16-01, 6.11 zmiana 11:30-19:30 – przerwa 10,5 h, więc 6.11 jest na czerwono (celowy błąd). W tygodniu 15–21.11 pracuje 7 dni z rzędu – „Tydz. 3” na czerwono. Tydzień 29.11–5.12* wychodzi na grudzień i w listopadowej części nie ma 35 h wolnego – „Tydz. 5” na żółto.</t>
        </is>
      </c>
    </row>
    <row r="33" ht="18.5" customHeight="1">
      <c r="B33" s="33" t="inlineStr">
        <is>
          <t>• Pracownik 1: bez błędów. Usuń wszystkie przykłady przed wpisaniem swojego grafiku.</t>
        </is>
      </c>
    </row>
    <row r="35" ht="30.1" customHeight="1">
      <c r="B35" s="34" t="inlineStr">
        <is>
          <t>Szablon pomaga wyłapać typowe błędy w grafiku, ale nie jest poradą prawną. W razie wątpliwości sprawdź aktualne przepisy Kodeksu pracy lub zapytaj kadrowego.</t>
        </is>
      </c>
    </row>
    <row r="37" ht="38.8" customHeight="1">
      <c r="B37" s="35" t="inlineStr">
        <is>
          <t>Chcesz, żeby to liczyło się samo, a zespół widział grafik w telefonie? kadryhr.pl/zalozycielski</t>
        </is>
      </c>
    </row>
  </sheetData>
  <hyperlinks>
    <hyperlink xmlns:r="http://schemas.openxmlformats.org/officeDocument/2006/relationships" ref="B37" r:id="rId1"/>
  </hyperlink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H6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Arkusz pomocniczy szablonu – nie edytuj. Wszystko liczy się z arkusza Grafik.</t>
        </is>
      </c>
      <c r="B1" t="inlineStr">
        <is>
          <t>rok</t>
        </is>
      </c>
      <c r="C1" t="inlineStr">
        <is>
          <t>miesiąc</t>
        </is>
      </c>
      <c r="D1" t="inlineStr">
        <is>
          <t>miesiąc OK</t>
        </is>
      </c>
      <c r="E1" t="inlineStr">
        <is>
          <t>1. dzień</t>
        </is>
      </c>
      <c r="F1" t="inlineStr">
        <is>
          <t>dni w mies.</t>
        </is>
      </c>
      <c r="G1" t="inlineStr">
        <is>
          <t>pocz. okresu</t>
        </is>
      </c>
      <c r="H1" t="inlineStr">
        <is>
          <t>data OK</t>
        </is>
      </c>
      <c r="I1" t="inlineStr">
        <is>
          <t>przesunięcie tyg.</t>
        </is>
      </c>
      <c r="J1" t="inlineStr">
        <is>
          <t>koniec znanego (h)</t>
        </is>
      </c>
    </row>
    <row r="2">
      <c r="B2">
        <f>IF(ISNUMBER(Grafik!$B$2),YEAR(Grafik!$B$2),VALUE(LEFT(TRIM(Grafik!$B$2&amp;""),4)))</f>
        <v/>
      </c>
      <c r="C2">
        <f>IF(ISNUMBER(Grafik!$B$2),MONTH(Grafik!$B$2),VALUE(MID(TRIM(Grafik!$B$2&amp;""),6,2)))</f>
        <v/>
      </c>
      <c r="D2">
        <f>IF(ISERROR(B2+C2),0,IF(AND(B2&gt;=1990,B2&lt;=2200,C2&gt;=1,C2&lt;=12,C2=INT(C2)),1,0))</f>
        <v/>
      </c>
      <c r="E2">
        <f>IF(D2=1,DATE(B2,C2,1),DATE(YEAR(TODAY()),MONTH(TODAY()),1))</f>
        <v/>
      </c>
      <c r="F2">
        <f>DAY(DATE(YEAR(E2),MONTH(E2)+1,0))</f>
        <v/>
      </c>
      <c r="G2">
        <f>IF(TRIM(Grafik!$AG$2&amp;"")="",E2,IF(ISNUMBER(Grafik!$AG$2),INT(Grafik!$AG$2),IFERROR(DATE(VALUE(LEFT(TRIM(Grafik!$AG$2&amp;""),4)),VALUE(MID(TRIM(Grafik!$AG$2&amp;""),6,2)),VALUE(MID(TRIM(Grafik!$AG$2&amp;""),9,2))),E2)))</f>
        <v/>
      </c>
      <c r="H2">
        <f>IF(TRIM(Grafik!$AG$2&amp;"")="",1,IF(ISNUMBER(Grafik!$AG$2),1,IF(ISERROR(DATE(VALUE(LEFT(TRIM(Grafik!$AG$2&amp;""),4)),VALUE(MID(TRIM(Grafik!$AG$2&amp;""),6,2)),VALUE(MID(TRIM(Grafik!$AG$2&amp;""),9,2)))),0,1)))</f>
        <v/>
      </c>
      <c r="I2">
        <f>MOD(E2-G2,7)</f>
        <v/>
      </c>
      <c r="J2">
        <f>24*(F2+1)</f>
        <v/>
      </c>
    </row>
    <row r="3">
      <c r="A3" t="inlineStr">
        <is>
          <t>dzień</t>
        </is>
      </c>
      <c r="B3" t="n">
        <v>0</v>
      </c>
      <c r="C3" t="n">
        <v>1</v>
      </c>
      <c r="D3" t="n">
        <v>2</v>
      </c>
      <c r="E3" t="n">
        <v>3</v>
      </c>
      <c r="F3" t="n">
        <v>4</v>
      </c>
      <c r="G3" t="n">
        <v>5</v>
      </c>
      <c r="H3" t="n">
        <v>6</v>
      </c>
      <c r="I3" t="n">
        <v>7</v>
      </c>
      <c r="J3" t="n">
        <v>8</v>
      </c>
      <c r="K3" t="n">
        <v>9</v>
      </c>
      <c r="L3" t="n">
        <v>10</v>
      </c>
      <c r="M3" t="n">
        <v>11</v>
      </c>
      <c r="N3" t="n">
        <v>12</v>
      </c>
      <c r="O3" t="n">
        <v>13</v>
      </c>
      <c r="P3" t="n">
        <v>14</v>
      </c>
      <c r="Q3" t="n">
        <v>15</v>
      </c>
      <c r="R3" t="n">
        <v>16</v>
      </c>
      <c r="S3" t="n">
        <v>17</v>
      </c>
      <c r="T3" t="n">
        <v>18</v>
      </c>
      <c r="U3" t="n">
        <v>19</v>
      </c>
      <c r="V3" t="n">
        <v>20</v>
      </c>
      <c r="W3" t="n">
        <v>21</v>
      </c>
      <c r="X3" t="n">
        <v>22</v>
      </c>
      <c r="Y3" t="n">
        <v>23</v>
      </c>
      <c r="Z3" t="n">
        <v>24</v>
      </c>
      <c r="AA3" t="n">
        <v>25</v>
      </c>
      <c r="AB3" t="n">
        <v>26</v>
      </c>
      <c r="AC3" t="n">
        <v>27</v>
      </c>
      <c r="AD3" t="n">
        <v>28</v>
      </c>
      <c r="AE3" t="n">
        <v>29</v>
      </c>
      <c r="AF3" t="n">
        <v>30</v>
      </c>
      <c r="AG3" t="n">
        <v>31</v>
      </c>
    </row>
    <row r="4">
      <c r="A4" t="inlineStr">
        <is>
          <t>aktywny</t>
        </is>
      </c>
      <c r="B4">
        <f>IF(B$3&lt;=$F$2,1,0)</f>
        <v/>
      </c>
      <c r="C4">
        <f>IF(C$3&lt;=$F$2,1,0)</f>
        <v/>
      </c>
      <c r="D4">
        <f>IF(D$3&lt;=$F$2,1,0)</f>
        <v/>
      </c>
      <c r="E4">
        <f>IF(E$3&lt;=$F$2,1,0)</f>
        <v/>
      </c>
      <c r="F4">
        <f>IF(F$3&lt;=$F$2,1,0)</f>
        <v/>
      </c>
      <c r="G4">
        <f>IF(G$3&lt;=$F$2,1,0)</f>
        <v/>
      </c>
      <c r="H4">
        <f>IF(H$3&lt;=$F$2,1,0)</f>
        <v/>
      </c>
      <c r="I4">
        <f>IF(I$3&lt;=$F$2,1,0)</f>
        <v/>
      </c>
      <c r="J4">
        <f>IF(J$3&lt;=$F$2,1,0)</f>
        <v/>
      </c>
      <c r="K4">
        <f>IF(K$3&lt;=$F$2,1,0)</f>
        <v/>
      </c>
      <c r="L4">
        <f>IF(L$3&lt;=$F$2,1,0)</f>
        <v/>
      </c>
      <c r="M4">
        <f>IF(M$3&lt;=$F$2,1,0)</f>
        <v/>
      </c>
      <c r="N4">
        <f>IF(N$3&lt;=$F$2,1,0)</f>
        <v/>
      </c>
      <c r="O4">
        <f>IF(O$3&lt;=$F$2,1,0)</f>
        <v/>
      </c>
      <c r="P4">
        <f>IF(P$3&lt;=$F$2,1,0)</f>
        <v/>
      </c>
      <c r="Q4">
        <f>IF(Q$3&lt;=$F$2,1,0)</f>
        <v/>
      </c>
      <c r="R4">
        <f>IF(R$3&lt;=$F$2,1,0)</f>
        <v/>
      </c>
      <c r="S4">
        <f>IF(S$3&lt;=$F$2,1,0)</f>
        <v/>
      </c>
      <c r="T4">
        <f>IF(T$3&lt;=$F$2,1,0)</f>
        <v/>
      </c>
      <c r="U4">
        <f>IF(U$3&lt;=$F$2,1,0)</f>
        <v/>
      </c>
      <c r="V4">
        <f>IF(V$3&lt;=$F$2,1,0)</f>
        <v/>
      </c>
      <c r="W4">
        <f>IF(W$3&lt;=$F$2,1,0)</f>
        <v/>
      </c>
      <c r="X4">
        <f>IF(X$3&lt;=$F$2,1,0)</f>
        <v/>
      </c>
      <c r="Y4">
        <f>IF(Y$3&lt;=$F$2,1,0)</f>
        <v/>
      </c>
      <c r="Z4">
        <f>IF(Z$3&lt;=$F$2,1,0)</f>
        <v/>
      </c>
      <c r="AA4">
        <f>IF(AA$3&lt;=$F$2,1,0)</f>
        <v/>
      </c>
      <c r="AB4">
        <f>IF(AB$3&lt;=$F$2,1,0)</f>
        <v/>
      </c>
      <c r="AC4">
        <f>IF(AC$3&lt;=$F$2,1,0)</f>
        <v/>
      </c>
      <c r="AD4">
        <f>IF(AD$3&lt;=$F$2,1,0)</f>
        <v/>
      </c>
      <c r="AE4">
        <f>IF(AE$3&lt;=$F$2,1,0)</f>
        <v/>
      </c>
      <c r="AF4">
        <f>IF(AF$3&lt;=$F$2,1,0)</f>
        <v/>
      </c>
      <c r="AG4">
        <f>IF(AG$3&lt;=$F$2,1,0)</f>
        <v/>
      </c>
    </row>
    <row r="5">
      <c r="A5" t="inlineStr">
        <is>
          <t>data</t>
        </is>
      </c>
      <c r="B5" s="36">
        <f>$E$2+B$3-1</f>
        <v/>
      </c>
      <c r="C5" s="36">
        <f>$E$2+C$3-1</f>
        <v/>
      </c>
      <c r="D5" s="36">
        <f>$E$2+D$3-1</f>
        <v/>
      </c>
      <c r="E5" s="36">
        <f>$E$2+E$3-1</f>
        <v/>
      </c>
      <c r="F5" s="36">
        <f>$E$2+F$3-1</f>
        <v/>
      </c>
      <c r="G5" s="36">
        <f>$E$2+G$3-1</f>
        <v/>
      </c>
      <c r="H5" s="36">
        <f>$E$2+H$3-1</f>
        <v/>
      </c>
      <c r="I5" s="36">
        <f>$E$2+I$3-1</f>
        <v/>
      </c>
      <c r="J5" s="36">
        <f>$E$2+J$3-1</f>
        <v/>
      </c>
      <c r="K5" s="36">
        <f>$E$2+K$3-1</f>
        <v/>
      </c>
      <c r="L5" s="36">
        <f>$E$2+L$3-1</f>
        <v/>
      </c>
      <c r="M5" s="36">
        <f>$E$2+M$3-1</f>
        <v/>
      </c>
      <c r="N5" s="36">
        <f>$E$2+N$3-1</f>
        <v/>
      </c>
      <c r="O5" s="36">
        <f>$E$2+O$3-1</f>
        <v/>
      </c>
      <c r="P5" s="36">
        <f>$E$2+P$3-1</f>
        <v/>
      </c>
      <c r="Q5" s="36">
        <f>$E$2+Q$3-1</f>
        <v/>
      </c>
      <c r="R5" s="36">
        <f>$E$2+R$3-1</f>
        <v/>
      </c>
      <c r="S5" s="36">
        <f>$E$2+S$3-1</f>
        <v/>
      </c>
      <c r="T5" s="36">
        <f>$E$2+T$3-1</f>
        <v/>
      </c>
      <c r="U5" s="36">
        <f>$E$2+U$3-1</f>
        <v/>
      </c>
      <c r="V5" s="36">
        <f>$E$2+V$3-1</f>
        <v/>
      </c>
      <c r="W5" s="36">
        <f>$E$2+W$3-1</f>
        <v/>
      </c>
      <c r="X5" s="36">
        <f>$E$2+X$3-1</f>
        <v/>
      </c>
      <c r="Y5" s="36">
        <f>$E$2+Y$3-1</f>
        <v/>
      </c>
      <c r="Z5" s="36">
        <f>$E$2+Z$3-1</f>
        <v/>
      </c>
      <c r="AA5" s="36">
        <f>$E$2+AA$3-1</f>
        <v/>
      </c>
      <c r="AB5" s="36">
        <f>$E$2+AB$3-1</f>
        <v/>
      </c>
      <c r="AC5" s="36">
        <f>$E$2+AC$3-1</f>
        <v/>
      </c>
      <c r="AD5" s="36">
        <f>$E$2+AD$3-1</f>
        <v/>
      </c>
      <c r="AE5" s="36">
        <f>$E$2+AE$3-1</f>
        <v/>
      </c>
      <c r="AF5" s="36">
        <f>$E$2+AF$3-1</f>
        <v/>
      </c>
      <c r="AG5" s="36">
        <f>$E$2+AG$3-1</f>
        <v/>
      </c>
    </row>
    <row r="7">
      <c r="A7" t="inlineStr">
        <is>
          <t>tydzień</t>
        </is>
      </c>
      <c r="B7" t="n">
        <v>1</v>
      </c>
      <c r="C7" t="n">
        <v>2</v>
      </c>
      <c r="D7" t="n">
        <v>3</v>
      </c>
      <c r="E7" t="n">
        <v>4</v>
      </c>
      <c r="F7" t="n">
        <v>5</v>
      </c>
      <c r="G7" t="n">
        <v>6</v>
      </c>
    </row>
    <row r="8">
      <c r="A8" t="inlineStr">
        <is>
          <t>dzień od</t>
        </is>
      </c>
      <c r="B8">
        <f>1-$I$2+7*(B7-1)</f>
        <v/>
      </c>
      <c r="C8">
        <f>1-$I$2+7*(C7-1)</f>
        <v/>
      </c>
      <c r="D8">
        <f>1-$I$2+7*(D7-1)</f>
        <v/>
      </c>
      <c r="E8">
        <f>1-$I$2+7*(E7-1)</f>
        <v/>
      </c>
      <c r="F8">
        <f>1-$I$2+7*(F7-1)</f>
        <v/>
      </c>
      <c r="G8">
        <f>1-$I$2+7*(G7-1)</f>
        <v/>
      </c>
    </row>
    <row r="9">
      <c r="A9" t="inlineStr">
        <is>
          <t>dzień do</t>
        </is>
      </c>
      <c r="B9">
        <f>B8+6</f>
        <v/>
      </c>
      <c r="C9">
        <f>C8+6</f>
        <v/>
      </c>
      <c r="D9">
        <f>D8+6</f>
        <v/>
      </c>
      <c r="E9">
        <f>E8+6</f>
        <v/>
      </c>
      <c r="F9">
        <f>F8+6</f>
        <v/>
      </c>
      <c r="G9">
        <f>G8+6</f>
        <v/>
      </c>
    </row>
    <row r="10">
      <c r="A10" t="inlineStr">
        <is>
          <t>W0 (h)</t>
        </is>
      </c>
      <c r="B10">
        <f>24*B8</f>
        <v/>
      </c>
      <c r="C10">
        <f>24*C8</f>
        <v/>
      </c>
      <c r="D10">
        <f>24*D8</f>
        <v/>
      </c>
      <c r="E10">
        <f>24*E8</f>
        <v/>
      </c>
      <c r="F10">
        <f>24*F8</f>
        <v/>
      </c>
      <c r="G10">
        <f>24*G8</f>
        <v/>
      </c>
    </row>
    <row r="11">
      <c r="A11" t="inlineStr">
        <is>
          <t>W1 (h)</t>
        </is>
      </c>
      <c r="B11">
        <f>B10+168</f>
        <v/>
      </c>
      <c r="C11">
        <f>C10+168</f>
        <v/>
      </c>
      <c r="D11">
        <f>D10+168</f>
        <v/>
      </c>
      <c r="E11">
        <f>E10+168</f>
        <v/>
      </c>
      <c r="F11">
        <f>F10+168</f>
        <v/>
      </c>
      <c r="G11">
        <f>G10+168</f>
        <v/>
      </c>
    </row>
    <row r="12">
      <c r="A12" t="inlineStr">
        <is>
          <t>istnieje</t>
        </is>
      </c>
      <c r="B12">
        <f>IF(B8&lt;=$F$2,1,0)</f>
        <v/>
      </c>
      <c r="C12">
        <f>IF(C8&lt;=$F$2,1,0)</f>
        <v/>
      </c>
      <c r="D12">
        <f>IF(D8&lt;=$F$2,1,0)</f>
        <v/>
      </c>
      <c r="E12">
        <f>IF(E8&lt;=$F$2,1,0)</f>
        <v/>
      </c>
      <c r="F12">
        <f>IF(F8&lt;=$F$2,1,0)</f>
        <v/>
      </c>
      <c r="G12">
        <f>IF(G8&lt;=$F$2,1,0)</f>
        <v/>
      </c>
    </row>
    <row r="13">
      <c r="A13" t="inlineStr">
        <is>
          <t>pełny</t>
        </is>
      </c>
      <c r="B13">
        <f>IF(AND(B8&gt;=0,B9&lt;=$F$2),1,0)</f>
        <v/>
      </c>
      <c r="C13">
        <f>IF(AND(C8&gt;=0,C9&lt;=$F$2),1,0)</f>
        <v/>
      </c>
      <c r="D13">
        <f>IF(AND(D8&gt;=0,D9&lt;=$F$2),1,0)</f>
        <v/>
      </c>
      <c r="E13">
        <f>IF(AND(E8&gt;=0,E9&lt;=$F$2),1,0)</f>
        <v/>
      </c>
      <c r="F13">
        <f>IF(AND(F8&gt;=0,F9&lt;=$F$2),1,0)</f>
        <v/>
      </c>
      <c r="G13">
        <f>IF(AND(G8&gt;=0,G9&lt;=$F$2),1,0)</f>
        <v/>
      </c>
    </row>
    <row r="14">
      <c r="A14" t="inlineStr">
        <is>
          <t>etykieta</t>
        </is>
      </c>
      <c r="B14">
        <f>IF(B12=1,DAY(($E$2+B8-1))&amp;"."&amp;MONTH(($E$2+B8-1))&amp;"–"&amp;DAY(($E$2+B9-1))&amp;"."&amp;MONTH(($E$2+B9-1))&amp;IF(B13=1,"","*"),"")</f>
        <v/>
      </c>
      <c r="C14">
        <f>IF(C12=1,DAY(($E$2+C8-1))&amp;"."&amp;MONTH(($E$2+C8-1))&amp;"–"&amp;DAY(($E$2+C9-1))&amp;"."&amp;MONTH(($E$2+C9-1))&amp;IF(C13=1,"","*"),"")</f>
        <v/>
      </c>
      <c r="D14">
        <f>IF(D12=1,DAY(($E$2+D8-1))&amp;"."&amp;MONTH(($E$2+D8-1))&amp;"–"&amp;DAY(($E$2+D9-1))&amp;"."&amp;MONTH(($E$2+D9-1))&amp;IF(D13=1,"","*"),"")</f>
        <v/>
      </c>
      <c r="E14">
        <f>IF(E12=1,DAY(($E$2+E8-1))&amp;"."&amp;MONTH(($E$2+E8-1))&amp;"–"&amp;DAY(($E$2+E9-1))&amp;"."&amp;MONTH(($E$2+E9-1))&amp;IF(E13=1,"","*"),"")</f>
        <v/>
      </c>
      <c r="F14">
        <f>IF(F12=1,DAY(($E$2+F8-1))&amp;"."&amp;MONTH(($E$2+F8-1))&amp;"–"&amp;DAY(($E$2+F9-1))&amp;"."&amp;MONTH(($E$2+F9-1))&amp;IF(F13=1,"","*"),"")</f>
        <v/>
      </c>
      <c r="G14">
        <f>IF(G12=1,DAY(($E$2+G8-1))&amp;"."&amp;MONTH(($E$2+G8-1))&amp;"–"&amp;DAY(($E$2+G9-1))&amp;"."&amp;MONTH(($E$2+G9-1))&amp;IF(G13=1,"","*"),"")</f>
        <v/>
      </c>
    </row>
    <row r="17">
      <c r="A17" s="37" t="inlineStr">
        <is>
          <t>[TXT]</t>
        </is>
      </c>
    </row>
    <row r="18">
      <c r="B18">
        <f>IF(B$4=1,SUBSTITUTE(SUBSTITUTE(SUBSTITUTE(SUBSTITUTE(SUBSTITUTE(TRIM(Grafik!B7&amp;""),".",":"),",",":"),"–","-"),"—","-")," ",""),"")</f>
        <v/>
      </c>
      <c r="C18">
        <f>IF(C$4=1,SUBSTITUTE(SUBSTITUTE(SUBSTITUTE(SUBSTITUTE(SUBSTITUTE(TRIM(Grafik!C7&amp;""),".",":"),",",":"),"–","-"),"—","-")," ",""),"")</f>
        <v/>
      </c>
      <c r="D18">
        <f>IF(D$4=1,SUBSTITUTE(SUBSTITUTE(SUBSTITUTE(SUBSTITUTE(SUBSTITUTE(TRIM(Grafik!D7&amp;""),".",":"),",",":"),"–","-"),"—","-")," ",""),"")</f>
        <v/>
      </c>
      <c r="E18">
        <f>IF(E$4=1,SUBSTITUTE(SUBSTITUTE(SUBSTITUTE(SUBSTITUTE(SUBSTITUTE(TRIM(Grafik!E7&amp;""),".",":"),",",":"),"–","-"),"—","-")," ",""),"")</f>
        <v/>
      </c>
      <c r="F18">
        <f>IF(F$4=1,SUBSTITUTE(SUBSTITUTE(SUBSTITUTE(SUBSTITUTE(SUBSTITUTE(TRIM(Grafik!F7&amp;""),".",":"),",",":"),"–","-"),"—","-")," ",""),"")</f>
        <v/>
      </c>
      <c r="G18">
        <f>IF(G$4=1,SUBSTITUTE(SUBSTITUTE(SUBSTITUTE(SUBSTITUTE(SUBSTITUTE(TRIM(Grafik!G7&amp;""),".",":"),",",":"),"–","-"),"—","-")," ",""),"")</f>
        <v/>
      </c>
      <c r="H18">
        <f>IF(H$4=1,SUBSTITUTE(SUBSTITUTE(SUBSTITUTE(SUBSTITUTE(SUBSTITUTE(TRIM(Grafik!H7&amp;""),".",":"),",",":"),"–","-"),"—","-")," ",""),"")</f>
        <v/>
      </c>
      <c r="I18">
        <f>IF(I$4=1,SUBSTITUTE(SUBSTITUTE(SUBSTITUTE(SUBSTITUTE(SUBSTITUTE(TRIM(Grafik!I7&amp;""),".",":"),",",":"),"–","-"),"—","-")," ",""),"")</f>
        <v/>
      </c>
      <c r="J18">
        <f>IF(J$4=1,SUBSTITUTE(SUBSTITUTE(SUBSTITUTE(SUBSTITUTE(SUBSTITUTE(TRIM(Grafik!J7&amp;""),".",":"),",",":"),"–","-"),"—","-")," ",""),"")</f>
        <v/>
      </c>
      <c r="K18">
        <f>IF(K$4=1,SUBSTITUTE(SUBSTITUTE(SUBSTITUTE(SUBSTITUTE(SUBSTITUTE(TRIM(Grafik!K7&amp;""),".",":"),",",":"),"–","-"),"—","-")," ",""),"")</f>
        <v/>
      </c>
      <c r="L18">
        <f>IF(L$4=1,SUBSTITUTE(SUBSTITUTE(SUBSTITUTE(SUBSTITUTE(SUBSTITUTE(TRIM(Grafik!L7&amp;""),".",":"),",",":"),"–","-"),"—","-")," ",""),"")</f>
        <v/>
      </c>
      <c r="M18">
        <f>IF(M$4=1,SUBSTITUTE(SUBSTITUTE(SUBSTITUTE(SUBSTITUTE(SUBSTITUTE(TRIM(Grafik!M7&amp;""),".",":"),",",":"),"–","-"),"—","-")," ",""),"")</f>
        <v/>
      </c>
      <c r="N18">
        <f>IF(N$4=1,SUBSTITUTE(SUBSTITUTE(SUBSTITUTE(SUBSTITUTE(SUBSTITUTE(TRIM(Grafik!N7&amp;""),".",":"),",",":"),"–","-"),"—","-")," ",""),"")</f>
        <v/>
      </c>
      <c r="O18">
        <f>IF(O$4=1,SUBSTITUTE(SUBSTITUTE(SUBSTITUTE(SUBSTITUTE(SUBSTITUTE(TRIM(Grafik!O7&amp;""),".",":"),",",":"),"–","-"),"—","-")," ",""),"")</f>
        <v/>
      </c>
      <c r="P18">
        <f>IF(P$4=1,SUBSTITUTE(SUBSTITUTE(SUBSTITUTE(SUBSTITUTE(SUBSTITUTE(TRIM(Grafik!P7&amp;""),".",":"),",",":"),"–","-"),"—","-")," ",""),"")</f>
        <v/>
      </c>
      <c r="Q18">
        <f>IF(Q$4=1,SUBSTITUTE(SUBSTITUTE(SUBSTITUTE(SUBSTITUTE(SUBSTITUTE(TRIM(Grafik!Q7&amp;""),".",":"),",",":"),"–","-"),"—","-")," ",""),"")</f>
        <v/>
      </c>
      <c r="R18">
        <f>IF(R$4=1,SUBSTITUTE(SUBSTITUTE(SUBSTITUTE(SUBSTITUTE(SUBSTITUTE(TRIM(Grafik!R7&amp;""),".",":"),",",":"),"–","-"),"—","-")," ",""),"")</f>
        <v/>
      </c>
      <c r="S18">
        <f>IF(S$4=1,SUBSTITUTE(SUBSTITUTE(SUBSTITUTE(SUBSTITUTE(SUBSTITUTE(TRIM(Grafik!S7&amp;""),".",":"),",",":"),"–","-"),"—","-")," ",""),"")</f>
        <v/>
      </c>
      <c r="T18">
        <f>IF(T$4=1,SUBSTITUTE(SUBSTITUTE(SUBSTITUTE(SUBSTITUTE(SUBSTITUTE(TRIM(Grafik!T7&amp;""),".",":"),",",":"),"–","-"),"—","-")," ",""),"")</f>
        <v/>
      </c>
      <c r="U18">
        <f>IF(U$4=1,SUBSTITUTE(SUBSTITUTE(SUBSTITUTE(SUBSTITUTE(SUBSTITUTE(TRIM(Grafik!U7&amp;""),".",":"),",",":"),"–","-"),"—","-")," ",""),"")</f>
        <v/>
      </c>
      <c r="V18">
        <f>IF(V$4=1,SUBSTITUTE(SUBSTITUTE(SUBSTITUTE(SUBSTITUTE(SUBSTITUTE(TRIM(Grafik!V7&amp;""),".",":"),",",":"),"–","-"),"—","-")," ",""),"")</f>
        <v/>
      </c>
      <c r="W18">
        <f>IF(W$4=1,SUBSTITUTE(SUBSTITUTE(SUBSTITUTE(SUBSTITUTE(SUBSTITUTE(TRIM(Grafik!W7&amp;""),".",":"),",",":"),"–","-"),"—","-")," ",""),"")</f>
        <v/>
      </c>
      <c r="X18">
        <f>IF(X$4=1,SUBSTITUTE(SUBSTITUTE(SUBSTITUTE(SUBSTITUTE(SUBSTITUTE(TRIM(Grafik!X7&amp;""),".",":"),",",":"),"–","-"),"—","-")," ",""),"")</f>
        <v/>
      </c>
      <c r="Y18">
        <f>IF(Y$4=1,SUBSTITUTE(SUBSTITUTE(SUBSTITUTE(SUBSTITUTE(SUBSTITUTE(TRIM(Grafik!Y7&amp;""),".",":"),",",":"),"–","-"),"—","-")," ",""),"")</f>
        <v/>
      </c>
      <c r="Z18">
        <f>IF(Z$4=1,SUBSTITUTE(SUBSTITUTE(SUBSTITUTE(SUBSTITUTE(SUBSTITUTE(TRIM(Grafik!Z7&amp;""),".",":"),",",":"),"–","-"),"—","-")," ",""),"")</f>
        <v/>
      </c>
      <c r="AA18">
        <f>IF(AA$4=1,SUBSTITUTE(SUBSTITUTE(SUBSTITUTE(SUBSTITUTE(SUBSTITUTE(TRIM(Grafik!AA7&amp;""),".",":"),",",":"),"–","-"),"—","-")," ",""),"")</f>
        <v/>
      </c>
      <c r="AB18">
        <f>IF(AB$4=1,SUBSTITUTE(SUBSTITUTE(SUBSTITUTE(SUBSTITUTE(SUBSTITUTE(TRIM(Grafik!AB7&amp;""),".",":"),",",":"),"–","-"),"—","-")," ",""),"")</f>
        <v/>
      </c>
      <c r="AC18">
        <f>IF(AC$4=1,SUBSTITUTE(SUBSTITUTE(SUBSTITUTE(SUBSTITUTE(SUBSTITUTE(TRIM(Grafik!AC7&amp;""),".",":"),",",":"),"–","-"),"—","-")," ",""),"")</f>
        <v/>
      </c>
      <c r="AD18">
        <f>IF(AD$4=1,SUBSTITUTE(SUBSTITUTE(SUBSTITUTE(SUBSTITUTE(SUBSTITUTE(TRIM(Grafik!AD7&amp;""),".",":"),",",":"),"–","-"),"—","-")," ",""),"")</f>
        <v/>
      </c>
      <c r="AE18">
        <f>IF(AE$4=1,SUBSTITUTE(SUBSTITUTE(SUBSTITUTE(SUBSTITUTE(SUBSTITUTE(TRIM(Grafik!AE7&amp;""),".",":"),",",":"),"–","-"),"—","-")," ",""),"")</f>
        <v/>
      </c>
      <c r="AF18">
        <f>IF(AF$4=1,SUBSTITUTE(SUBSTITUTE(SUBSTITUTE(SUBSTITUTE(SUBSTITUTE(TRIM(Grafik!AF7&amp;""),".",":"),",",":"),"–","-"),"—","-")," ",""),"")</f>
        <v/>
      </c>
      <c r="AG18">
        <f>IF(AG$4=1,SUBSTITUTE(SUBSTITUTE(SUBSTITUTE(SUBSTITUTE(SUBSTITUTE(TRIM(Grafik!AG7&amp;""),".",":"),",",":"),"–","-"),"—","-")," ",""),"")</f>
        <v/>
      </c>
    </row>
    <row r="19">
      <c r="B19">
        <f>IF(B$4=1,SUBSTITUTE(SUBSTITUTE(SUBSTITUTE(SUBSTITUTE(SUBSTITUTE(TRIM(Grafik!B8&amp;""),".",":"),",",":"),"–","-"),"—","-")," ",""),"")</f>
        <v/>
      </c>
      <c r="C19">
        <f>IF(C$4=1,SUBSTITUTE(SUBSTITUTE(SUBSTITUTE(SUBSTITUTE(SUBSTITUTE(TRIM(Grafik!C8&amp;""),".",":"),",",":"),"–","-"),"—","-")," ",""),"")</f>
        <v/>
      </c>
      <c r="D19">
        <f>IF(D$4=1,SUBSTITUTE(SUBSTITUTE(SUBSTITUTE(SUBSTITUTE(SUBSTITUTE(TRIM(Grafik!D8&amp;""),".",":"),",",":"),"–","-"),"—","-")," ",""),"")</f>
        <v/>
      </c>
      <c r="E19">
        <f>IF(E$4=1,SUBSTITUTE(SUBSTITUTE(SUBSTITUTE(SUBSTITUTE(SUBSTITUTE(TRIM(Grafik!E8&amp;""),".",":"),",",":"),"–","-"),"—","-")," ",""),"")</f>
        <v/>
      </c>
      <c r="F19">
        <f>IF(F$4=1,SUBSTITUTE(SUBSTITUTE(SUBSTITUTE(SUBSTITUTE(SUBSTITUTE(TRIM(Grafik!F8&amp;""),".",":"),",",":"),"–","-"),"—","-")," ",""),"")</f>
        <v/>
      </c>
      <c r="G19">
        <f>IF(G$4=1,SUBSTITUTE(SUBSTITUTE(SUBSTITUTE(SUBSTITUTE(SUBSTITUTE(TRIM(Grafik!G8&amp;""),".",":"),",",":"),"–","-"),"—","-")," ",""),"")</f>
        <v/>
      </c>
      <c r="H19">
        <f>IF(H$4=1,SUBSTITUTE(SUBSTITUTE(SUBSTITUTE(SUBSTITUTE(SUBSTITUTE(TRIM(Grafik!H8&amp;""),".",":"),",",":"),"–","-"),"—","-")," ",""),"")</f>
        <v/>
      </c>
      <c r="I19">
        <f>IF(I$4=1,SUBSTITUTE(SUBSTITUTE(SUBSTITUTE(SUBSTITUTE(SUBSTITUTE(TRIM(Grafik!I8&amp;""),".",":"),",",":"),"–","-"),"—","-")," ",""),"")</f>
        <v/>
      </c>
      <c r="J19">
        <f>IF(J$4=1,SUBSTITUTE(SUBSTITUTE(SUBSTITUTE(SUBSTITUTE(SUBSTITUTE(TRIM(Grafik!J8&amp;""),".",":"),",",":"),"–","-"),"—","-")," ",""),"")</f>
        <v/>
      </c>
      <c r="K19">
        <f>IF(K$4=1,SUBSTITUTE(SUBSTITUTE(SUBSTITUTE(SUBSTITUTE(SUBSTITUTE(TRIM(Grafik!K8&amp;""),".",":"),",",":"),"–","-"),"—","-")," ",""),"")</f>
        <v/>
      </c>
      <c r="L19">
        <f>IF(L$4=1,SUBSTITUTE(SUBSTITUTE(SUBSTITUTE(SUBSTITUTE(SUBSTITUTE(TRIM(Grafik!L8&amp;""),".",":"),",",":"),"–","-"),"—","-")," ",""),"")</f>
        <v/>
      </c>
      <c r="M19">
        <f>IF(M$4=1,SUBSTITUTE(SUBSTITUTE(SUBSTITUTE(SUBSTITUTE(SUBSTITUTE(TRIM(Grafik!M8&amp;""),".",":"),",",":"),"–","-"),"—","-")," ",""),"")</f>
        <v/>
      </c>
      <c r="N19">
        <f>IF(N$4=1,SUBSTITUTE(SUBSTITUTE(SUBSTITUTE(SUBSTITUTE(SUBSTITUTE(TRIM(Grafik!N8&amp;""),".",":"),",",":"),"–","-"),"—","-")," ",""),"")</f>
        <v/>
      </c>
      <c r="O19">
        <f>IF(O$4=1,SUBSTITUTE(SUBSTITUTE(SUBSTITUTE(SUBSTITUTE(SUBSTITUTE(TRIM(Grafik!O8&amp;""),".",":"),",",":"),"–","-"),"—","-")," ",""),"")</f>
        <v/>
      </c>
      <c r="P19">
        <f>IF(P$4=1,SUBSTITUTE(SUBSTITUTE(SUBSTITUTE(SUBSTITUTE(SUBSTITUTE(TRIM(Grafik!P8&amp;""),".",":"),",",":"),"–","-"),"—","-")," ",""),"")</f>
        <v/>
      </c>
      <c r="Q19">
        <f>IF(Q$4=1,SUBSTITUTE(SUBSTITUTE(SUBSTITUTE(SUBSTITUTE(SUBSTITUTE(TRIM(Grafik!Q8&amp;""),".",":"),",",":"),"–","-"),"—","-")," ",""),"")</f>
        <v/>
      </c>
      <c r="R19">
        <f>IF(R$4=1,SUBSTITUTE(SUBSTITUTE(SUBSTITUTE(SUBSTITUTE(SUBSTITUTE(TRIM(Grafik!R8&amp;""),".",":"),",",":"),"–","-"),"—","-")," ",""),"")</f>
        <v/>
      </c>
      <c r="S19">
        <f>IF(S$4=1,SUBSTITUTE(SUBSTITUTE(SUBSTITUTE(SUBSTITUTE(SUBSTITUTE(TRIM(Grafik!S8&amp;""),".",":"),",",":"),"–","-"),"—","-")," ",""),"")</f>
        <v/>
      </c>
      <c r="T19">
        <f>IF(T$4=1,SUBSTITUTE(SUBSTITUTE(SUBSTITUTE(SUBSTITUTE(SUBSTITUTE(TRIM(Grafik!T8&amp;""),".",":"),",",":"),"–","-"),"—","-")," ",""),"")</f>
        <v/>
      </c>
      <c r="U19">
        <f>IF(U$4=1,SUBSTITUTE(SUBSTITUTE(SUBSTITUTE(SUBSTITUTE(SUBSTITUTE(TRIM(Grafik!U8&amp;""),".",":"),",",":"),"–","-"),"—","-")," ",""),"")</f>
        <v/>
      </c>
      <c r="V19">
        <f>IF(V$4=1,SUBSTITUTE(SUBSTITUTE(SUBSTITUTE(SUBSTITUTE(SUBSTITUTE(TRIM(Grafik!V8&amp;""),".",":"),",",":"),"–","-"),"—","-")," ",""),"")</f>
        <v/>
      </c>
      <c r="W19">
        <f>IF(W$4=1,SUBSTITUTE(SUBSTITUTE(SUBSTITUTE(SUBSTITUTE(SUBSTITUTE(TRIM(Grafik!W8&amp;""),".",":"),",",":"),"–","-"),"—","-")," ",""),"")</f>
        <v/>
      </c>
      <c r="X19">
        <f>IF(X$4=1,SUBSTITUTE(SUBSTITUTE(SUBSTITUTE(SUBSTITUTE(SUBSTITUTE(TRIM(Grafik!X8&amp;""),".",":"),",",":"),"–","-"),"—","-")," ",""),"")</f>
        <v/>
      </c>
      <c r="Y19">
        <f>IF(Y$4=1,SUBSTITUTE(SUBSTITUTE(SUBSTITUTE(SUBSTITUTE(SUBSTITUTE(TRIM(Grafik!Y8&amp;""),".",":"),",",":"),"–","-"),"—","-")," ",""),"")</f>
        <v/>
      </c>
      <c r="Z19">
        <f>IF(Z$4=1,SUBSTITUTE(SUBSTITUTE(SUBSTITUTE(SUBSTITUTE(SUBSTITUTE(TRIM(Grafik!Z8&amp;""),".",":"),",",":"),"–","-"),"—","-")," ",""),"")</f>
        <v/>
      </c>
      <c r="AA19">
        <f>IF(AA$4=1,SUBSTITUTE(SUBSTITUTE(SUBSTITUTE(SUBSTITUTE(SUBSTITUTE(TRIM(Grafik!AA8&amp;""),".",":"),",",":"),"–","-"),"—","-")," ",""),"")</f>
        <v/>
      </c>
      <c r="AB19">
        <f>IF(AB$4=1,SUBSTITUTE(SUBSTITUTE(SUBSTITUTE(SUBSTITUTE(SUBSTITUTE(TRIM(Grafik!AB8&amp;""),".",":"),",",":"),"–","-"),"—","-")," ",""),"")</f>
        <v/>
      </c>
      <c r="AC19">
        <f>IF(AC$4=1,SUBSTITUTE(SUBSTITUTE(SUBSTITUTE(SUBSTITUTE(SUBSTITUTE(TRIM(Grafik!AC8&amp;""),".",":"),",",":"),"–","-"),"—","-")," ",""),"")</f>
        <v/>
      </c>
      <c r="AD19">
        <f>IF(AD$4=1,SUBSTITUTE(SUBSTITUTE(SUBSTITUTE(SUBSTITUTE(SUBSTITUTE(TRIM(Grafik!AD8&amp;""),".",":"),",",":"),"–","-"),"—","-")," ",""),"")</f>
        <v/>
      </c>
      <c r="AE19">
        <f>IF(AE$4=1,SUBSTITUTE(SUBSTITUTE(SUBSTITUTE(SUBSTITUTE(SUBSTITUTE(TRIM(Grafik!AE8&amp;""),".",":"),",",":"),"–","-"),"—","-")," ",""),"")</f>
        <v/>
      </c>
      <c r="AF19">
        <f>IF(AF$4=1,SUBSTITUTE(SUBSTITUTE(SUBSTITUTE(SUBSTITUTE(SUBSTITUTE(TRIM(Grafik!AF8&amp;""),".",":"),",",":"),"–","-"),"—","-")," ",""),"")</f>
        <v/>
      </c>
      <c r="AG19">
        <f>IF(AG$4=1,SUBSTITUTE(SUBSTITUTE(SUBSTITUTE(SUBSTITUTE(SUBSTITUTE(TRIM(Grafik!AG8&amp;""),".",":"),",",":"),"–","-"),"—","-")," ",""),"")</f>
        <v/>
      </c>
    </row>
    <row r="20">
      <c r="B20">
        <f>IF(B$4=1,SUBSTITUTE(SUBSTITUTE(SUBSTITUTE(SUBSTITUTE(SUBSTITUTE(TRIM(Grafik!B9&amp;""),".",":"),",",":"),"–","-"),"—","-")," ",""),"")</f>
        <v/>
      </c>
      <c r="C20">
        <f>IF(C$4=1,SUBSTITUTE(SUBSTITUTE(SUBSTITUTE(SUBSTITUTE(SUBSTITUTE(TRIM(Grafik!C9&amp;""),".",":"),",",":"),"–","-"),"—","-")," ",""),"")</f>
        <v/>
      </c>
      <c r="D20">
        <f>IF(D$4=1,SUBSTITUTE(SUBSTITUTE(SUBSTITUTE(SUBSTITUTE(SUBSTITUTE(TRIM(Grafik!D9&amp;""),".",":"),",",":"),"–","-"),"—","-")," ",""),"")</f>
        <v/>
      </c>
      <c r="E20">
        <f>IF(E$4=1,SUBSTITUTE(SUBSTITUTE(SUBSTITUTE(SUBSTITUTE(SUBSTITUTE(TRIM(Grafik!E9&amp;""),".",":"),",",":"),"–","-"),"—","-")," ",""),"")</f>
        <v/>
      </c>
      <c r="F20">
        <f>IF(F$4=1,SUBSTITUTE(SUBSTITUTE(SUBSTITUTE(SUBSTITUTE(SUBSTITUTE(TRIM(Grafik!F9&amp;""),".",":"),",",":"),"–","-"),"—","-")," ",""),"")</f>
        <v/>
      </c>
      <c r="G20">
        <f>IF(G$4=1,SUBSTITUTE(SUBSTITUTE(SUBSTITUTE(SUBSTITUTE(SUBSTITUTE(TRIM(Grafik!G9&amp;""),".",":"),",",":"),"–","-"),"—","-")," ",""),"")</f>
        <v/>
      </c>
      <c r="H20">
        <f>IF(H$4=1,SUBSTITUTE(SUBSTITUTE(SUBSTITUTE(SUBSTITUTE(SUBSTITUTE(TRIM(Grafik!H9&amp;""),".",":"),",",":"),"–","-"),"—","-")," ",""),"")</f>
        <v/>
      </c>
      <c r="I20">
        <f>IF(I$4=1,SUBSTITUTE(SUBSTITUTE(SUBSTITUTE(SUBSTITUTE(SUBSTITUTE(TRIM(Grafik!I9&amp;""),".",":"),",",":"),"–","-"),"—","-")," ",""),"")</f>
        <v/>
      </c>
      <c r="J20">
        <f>IF(J$4=1,SUBSTITUTE(SUBSTITUTE(SUBSTITUTE(SUBSTITUTE(SUBSTITUTE(TRIM(Grafik!J9&amp;""),".",":"),",",":"),"–","-"),"—","-")," ",""),"")</f>
        <v/>
      </c>
      <c r="K20">
        <f>IF(K$4=1,SUBSTITUTE(SUBSTITUTE(SUBSTITUTE(SUBSTITUTE(SUBSTITUTE(TRIM(Grafik!K9&amp;""),".",":"),",",":"),"–","-"),"—","-")," ",""),"")</f>
        <v/>
      </c>
      <c r="L20">
        <f>IF(L$4=1,SUBSTITUTE(SUBSTITUTE(SUBSTITUTE(SUBSTITUTE(SUBSTITUTE(TRIM(Grafik!L9&amp;""),".",":"),",",":"),"–","-"),"—","-")," ",""),"")</f>
        <v/>
      </c>
      <c r="M20">
        <f>IF(M$4=1,SUBSTITUTE(SUBSTITUTE(SUBSTITUTE(SUBSTITUTE(SUBSTITUTE(TRIM(Grafik!M9&amp;""),".",":"),",",":"),"–","-"),"—","-")," ",""),"")</f>
        <v/>
      </c>
      <c r="N20">
        <f>IF(N$4=1,SUBSTITUTE(SUBSTITUTE(SUBSTITUTE(SUBSTITUTE(SUBSTITUTE(TRIM(Grafik!N9&amp;""),".",":"),",",":"),"–","-"),"—","-")," ",""),"")</f>
        <v/>
      </c>
      <c r="O20">
        <f>IF(O$4=1,SUBSTITUTE(SUBSTITUTE(SUBSTITUTE(SUBSTITUTE(SUBSTITUTE(TRIM(Grafik!O9&amp;""),".",":"),",",":"),"–","-"),"—","-")," ",""),"")</f>
        <v/>
      </c>
      <c r="P20">
        <f>IF(P$4=1,SUBSTITUTE(SUBSTITUTE(SUBSTITUTE(SUBSTITUTE(SUBSTITUTE(TRIM(Grafik!P9&amp;""),".",":"),",",":"),"–","-"),"—","-")," ",""),"")</f>
        <v/>
      </c>
      <c r="Q20">
        <f>IF(Q$4=1,SUBSTITUTE(SUBSTITUTE(SUBSTITUTE(SUBSTITUTE(SUBSTITUTE(TRIM(Grafik!Q9&amp;""),".",":"),",",":"),"–","-"),"—","-")," ",""),"")</f>
        <v/>
      </c>
      <c r="R20">
        <f>IF(R$4=1,SUBSTITUTE(SUBSTITUTE(SUBSTITUTE(SUBSTITUTE(SUBSTITUTE(TRIM(Grafik!R9&amp;""),".",":"),",",":"),"–","-"),"—","-")," ",""),"")</f>
        <v/>
      </c>
      <c r="S20">
        <f>IF(S$4=1,SUBSTITUTE(SUBSTITUTE(SUBSTITUTE(SUBSTITUTE(SUBSTITUTE(TRIM(Grafik!S9&amp;""),".",":"),",",":"),"–","-"),"—","-")," ",""),"")</f>
        <v/>
      </c>
      <c r="T20">
        <f>IF(T$4=1,SUBSTITUTE(SUBSTITUTE(SUBSTITUTE(SUBSTITUTE(SUBSTITUTE(TRIM(Grafik!T9&amp;""),".",":"),",",":"),"–","-"),"—","-")," ",""),"")</f>
        <v/>
      </c>
      <c r="U20">
        <f>IF(U$4=1,SUBSTITUTE(SUBSTITUTE(SUBSTITUTE(SUBSTITUTE(SUBSTITUTE(TRIM(Grafik!U9&amp;""),".",":"),",",":"),"–","-"),"—","-")," ",""),"")</f>
        <v/>
      </c>
      <c r="V20">
        <f>IF(V$4=1,SUBSTITUTE(SUBSTITUTE(SUBSTITUTE(SUBSTITUTE(SUBSTITUTE(TRIM(Grafik!V9&amp;""),".",":"),",",":"),"–","-"),"—","-")," ",""),"")</f>
        <v/>
      </c>
      <c r="W20">
        <f>IF(W$4=1,SUBSTITUTE(SUBSTITUTE(SUBSTITUTE(SUBSTITUTE(SUBSTITUTE(TRIM(Grafik!W9&amp;""),".",":"),",",":"),"–","-"),"—","-")," ",""),"")</f>
        <v/>
      </c>
      <c r="X20">
        <f>IF(X$4=1,SUBSTITUTE(SUBSTITUTE(SUBSTITUTE(SUBSTITUTE(SUBSTITUTE(TRIM(Grafik!X9&amp;""),".",":"),",",":"),"–","-"),"—","-")," ",""),"")</f>
        <v/>
      </c>
      <c r="Y20">
        <f>IF(Y$4=1,SUBSTITUTE(SUBSTITUTE(SUBSTITUTE(SUBSTITUTE(SUBSTITUTE(TRIM(Grafik!Y9&amp;""),".",":"),",",":"),"–","-"),"—","-")," ",""),"")</f>
        <v/>
      </c>
      <c r="Z20">
        <f>IF(Z$4=1,SUBSTITUTE(SUBSTITUTE(SUBSTITUTE(SUBSTITUTE(SUBSTITUTE(TRIM(Grafik!Z9&amp;""),".",":"),",",":"),"–","-"),"—","-")," ",""),"")</f>
        <v/>
      </c>
      <c r="AA20">
        <f>IF(AA$4=1,SUBSTITUTE(SUBSTITUTE(SUBSTITUTE(SUBSTITUTE(SUBSTITUTE(TRIM(Grafik!AA9&amp;""),".",":"),",",":"),"–","-"),"—","-")," ",""),"")</f>
        <v/>
      </c>
      <c r="AB20">
        <f>IF(AB$4=1,SUBSTITUTE(SUBSTITUTE(SUBSTITUTE(SUBSTITUTE(SUBSTITUTE(TRIM(Grafik!AB9&amp;""),".",":"),",",":"),"–","-"),"—","-")," ",""),"")</f>
        <v/>
      </c>
      <c r="AC20">
        <f>IF(AC$4=1,SUBSTITUTE(SUBSTITUTE(SUBSTITUTE(SUBSTITUTE(SUBSTITUTE(TRIM(Grafik!AC9&amp;""),".",":"),",",":"),"–","-"),"—","-")," ",""),"")</f>
        <v/>
      </c>
      <c r="AD20">
        <f>IF(AD$4=1,SUBSTITUTE(SUBSTITUTE(SUBSTITUTE(SUBSTITUTE(SUBSTITUTE(TRIM(Grafik!AD9&amp;""),".",":"),",",":"),"–","-"),"—","-")," ",""),"")</f>
        <v/>
      </c>
      <c r="AE20">
        <f>IF(AE$4=1,SUBSTITUTE(SUBSTITUTE(SUBSTITUTE(SUBSTITUTE(SUBSTITUTE(TRIM(Grafik!AE9&amp;""),".",":"),",",":"),"–","-"),"—","-")," ",""),"")</f>
        <v/>
      </c>
      <c r="AF20">
        <f>IF(AF$4=1,SUBSTITUTE(SUBSTITUTE(SUBSTITUTE(SUBSTITUTE(SUBSTITUTE(TRIM(Grafik!AF9&amp;""),".",":"),",",":"),"–","-"),"—","-")," ",""),"")</f>
        <v/>
      </c>
      <c r="AG20">
        <f>IF(AG$4=1,SUBSTITUTE(SUBSTITUTE(SUBSTITUTE(SUBSTITUTE(SUBSTITUTE(TRIM(Grafik!AG9&amp;""),".",":"),",",":"),"–","-"),"—","-")," ",""),"")</f>
        <v/>
      </c>
    </row>
    <row r="21">
      <c r="B21">
        <f>IF(B$4=1,SUBSTITUTE(SUBSTITUTE(SUBSTITUTE(SUBSTITUTE(SUBSTITUTE(TRIM(Grafik!B10&amp;""),".",":"),",",":"),"–","-"),"—","-")," ",""),"")</f>
        <v/>
      </c>
      <c r="C21">
        <f>IF(C$4=1,SUBSTITUTE(SUBSTITUTE(SUBSTITUTE(SUBSTITUTE(SUBSTITUTE(TRIM(Grafik!C10&amp;""),".",":"),",",":"),"–","-"),"—","-")," ",""),"")</f>
        <v/>
      </c>
      <c r="D21">
        <f>IF(D$4=1,SUBSTITUTE(SUBSTITUTE(SUBSTITUTE(SUBSTITUTE(SUBSTITUTE(TRIM(Grafik!D10&amp;""),".",":"),",",":"),"–","-"),"—","-")," ",""),"")</f>
        <v/>
      </c>
      <c r="E21">
        <f>IF(E$4=1,SUBSTITUTE(SUBSTITUTE(SUBSTITUTE(SUBSTITUTE(SUBSTITUTE(TRIM(Grafik!E10&amp;""),".",":"),",",":"),"–","-"),"—","-")," ",""),"")</f>
        <v/>
      </c>
      <c r="F21">
        <f>IF(F$4=1,SUBSTITUTE(SUBSTITUTE(SUBSTITUTE(SUBSTITUTE(SUBSTITUTE(TRIM(Grafik!F10&amp;""),".",":"),",",":"),"–","-"),"—","-")," ",""),"")</f>
        <v/>
      </c>
      <c r="G21">
        <f>IF(G$4=1,SUBSTITUTE(SUBSTITUTE(SUBSTITUTE(SUBSTITUTE(SUBSTITUTE(TRIM(Grafik!G10&amp;""),".",":"),",",":"),"–","-"),"—","-")," ",""),"")</f>
        <v/>
      </c>
      <c r="H21">
        <f>IF(H$4=1,SUBSTITUTE(SUBSTITUTE(SUBSTITUTE(SUBSTITUTE(SUBSTITUTE(TRIM(Grafik!H10&amp;""),".",":"),",",":"),"–","-"),"—","-")," ",""),"")</f>
        <v/>
      </c>
      <c r="I21">
        <f>IF(I$4=1,SUBSTITUTE(SUBSTITUTE(SUBSTITUTE(SUBSTITUTE(SUBSTITUTE(TRIM(Grafik!I10&amp;""),".",":"),",",":"),"–","-"),"—","-")," ",""),"")</f>
        <v/>
      </c>
      <c r="J21">
        <f>IF(J$4=1,SUBSTITUTE(SUBSTITUTE(SUBSTITUTE(SUBSTITUTE(SUBSTITUTE(TRIM(Grafik!J10&amp;""),".",":"),",",":"),"–","-"),"—","-")," ",""),"")</f>
        <v/>
      </c>
      <c r="K21">
        <f>IF(K$4=1,SUBSTITUTE(SUBSTITUTE(SUBSTITUTE(SUBSTITUTE(SUBSTITUTE(TRIM(Grafik!K10&amp;""),".",":"),",",":"),"–","-"),"—","-")," ",""),"")</f>
        <v/>
      </c>
      <c r="L21">
        <f>IF(L$4=1,SUBSTITUTE(SUBSTITUTE(SUBSTITUTE(SUBSTITUTE(SUBSTITUTE(TRIM(Grafik!L10&amp;""),".",":"),",",":"),"–","-"),"—","-")," ",""),"")</f>
        <v/>
      </c>
      <c r="M21">
        <f>IF(M$4=1,SUBSTITUTE(SUBSTITUTE(SUBSTITUTE(SUBSTITUTE(SUBSTITUTE(TRIM(Grafik!M10&amp;""),".",":"),",",":"),"–","-"),"—","-")," ",""),"")</f>
        <v/>
      </c>
      <c r="N21">
        <f>IF(N$4=1,SUBSTITUTE(SUBSTITUTE(SUBSTITUTE(SUBSTITUTE(SUBSTITUTE(TRIM(Grafik!N10&amp;""),".",":"),",",":"),"–","-"),"—","-")," ",""),"")</f>
        <v/>
      </c>
      <c r="O21">
        <f>IF(O$4=1,SUBSTITUTE(SUBSTITUTE(SUBSTITUTE(SUBSTITUTE(SUBSTITUTE(TRIM(Grafik!O10&amp;""),".",":"),",",":"),"–","-"),"—","-")," ",""),"")</f>
        <v/>
      </c>
      <c r="P21">
        <f>IF(P$4=1,SUBSTITUTE(SUBSTITUTE(SUBSTITUTE(SUBSTITUTE(SUBSTITUTE(TRIM(Grafik!P10&amp;""),".",":"),",",":"),"–","-"),"—","-")," ",""),"")</f>
        <v/>
      </c>
      <c r="Q21">
        <f>IF(Q$4=1,SUBSTITUTE(SUBSTITUTE(SUBSTITUTE(SUBSTITUTE(SUBSTITUTE(TRIM(Grafik!Q10&amp;""),".",":"),",",":"),"–","-"),"—","-")," ",""),"")</f>
        <v/>
      </c>
      <c r="R21">
        <f>IF(R$4=1,SUBSTITUTE(SUBSTITUTE(SUBSTITUTE(SUBSTITUTE(SUBSTITUTE(TRIM(Grafik!R10&amp;""),".",":"),",",":"),"–","-"),"—","-")," ",""),"")</f>
        <v/>
      </c>
      <c r="S21">
        <f>IF(S$4=1,SUBSTITUTE(SUBSTITUTE(SUBSTITUTE(SUBSTITUTE(SUBSTITUTE(TRIM(Grafik!S10&amp;""),".",":"),",",":"),"–","-"),"—","-")," ",""),"")</f>
        <v/>
      </c>
      <c r="T21">
        <f>IF(T$4=1,SUBSTITUTE(SUBSTITUTE(SUBSTITUTE(SUBSTITUTE(SUBSTITUTE(TRIM(Grafik!T10&amp;""),".",":"),",",":"),"–","-"),"—","-")," ",""),"")</f>
        <v/>
      </c>
      <c r="U21">
        <f>IF(U$4=1,SUBSTITUTE(SUBSTITUTE(SUBSTITUTE(SUBSTITUTE(SUBSTITUTE(TRIM(Grafik!U10&amp;""),".",":"),",",":"),"–","-"),"—","-")," ",""),"")</f>
        <v/>
      </c>
      <c r="V21">
        <f>IF(V$4=1,SUBSTITUTE(SUBSTITUTE(SUBSTITUTE(SUBSTITUTE(SUBSTITUTE(TRIM(Grafik!V10&amp;""),".",":"),",",":"),"–","-"),"—","-")," ",""),"")</f>
        <v/>
      </c>
      <c r="W21">
        <f>IF(W$4=1,SUBSTITUTE(SUBSTITUTE(SUBSTITUTE(SUBSTITUTE(SUBSTITUTE(TRIM(Grafik!W10&amp;""),".",":"),",",":"),"–","-"),"—","-")," ",""),"")</f>
        <v/>
      </c>
      <c r="X21">
        <f>IF(X$4=1,SUBSTITUTE(SUBSTITUTE(SUBSTITUTE(SUBSTITUTE(SUBSTITUTE(TRIM(Grafik!X10&amp;""),".",":"),",",":"),"–","-"),"—","-")," ",""),"")</f>
        <v/>
      </c>
      <c r="Y21">
        <f>IF(Y$4=1,SUBSTITUTE(SUBSTITUTE(SUBSTITUTE(SUBSTITUTE(SUBSTITUTE(TRIM(Grafik!Y10&amp;""),".",":"),",",":"),"–","-"),"—","-")," ",""),"")</f>
        <v/>
      </c>
      <c r="Z21">
        <f>IF(Z$4=1,SUBSTITUTE(SUBSTITUTE(SUBSTITUTE(SUBSTITUTE(SUBSTITUTE(TRIM(Grafik!Z10&amp;""),".",":"),",",":"),"–","-"),"—","-")," ",""),"")</f>
        <v/>
      </c>
      <c r="AA21">
        <f>IF(AA$4=1,SUBSTITUTE(SUBSTITUTE(SUBSTITUTE(SUBSTITUTE(SUBSTITUTE(TRIM(Grafik!AA10&amp;""),".",":"),",",":"),"–","-"),"—","-")," ",""),"")</f>
        <v/>
      </c>
      <c r="AB21">
        <f>IF(AB$4=1,SUBSTITUTE(SUBSTITUTE(SUBSTITUTE(SUBSTITUTE(SUBSTITUTE(TRIM(Grafik!AB10&amp;""),".",":"),",",":"),"–","-"),"—","-")," ",""),"")</f>
        <v/>
      </c>
      <c r="AC21">
        <f>IF(AC$4=1,SUBSTITUTE(SUBSTITUTE(SUBSTITUTE(SUBSTITUTE(SUBSTITUTE(TRIM(Grafik!AC10&amp;""),".",":"),",",":"),"–","-"),"—","-")," ",""),"")</f>
        <v/>
      </c>
      <c r="AD21">
        <f>IF(AD$4=1,SUBSTITUTE(SUBSTITUTE(SUBSTITUTE(SUBSTITUTE(SUBSTITUTE(TRIM(Grafik!AD10&amp;""),".",":"),",",":"),"–","-"),"—","-")," ",""),"")</f>
        <v/>
      </c>
      <c r="AE21">
        <f>IF(AE$4=1,SUBSTITUTE(SUBSTITUTE(SUBSTITUTE(SUBSTITUTE(SUBSTITUTE(TRIM(Grafik!AE10&amp;""),".",":"),",",":"),"–","-"),"—","-")," ",""),"")</f>
        <v/>
      </c>
      <c r="AF21">
        <f>IF(AF$4=1,SUBSTITUTE(SUBSTITUTE(SUBSTITUTE(SUBSTITUTE(SUBSTITUTE(TRIM(Grafik!AF10&amp;""),".",":"),",",":"),"–","-"),"—","-")," ",""),"")</f>
        <v/>
      </c>
      <c r="AG21">
        <f>IF(AG$4=1,SUBSTITUTE(SUBSTITUTE(SUBSTITUTE(SUBSTITUTE(SUBSTITUTE(TRIM(Grafik!AG10&amp;""),".",":"),",",":"),"–","-"),"—","-")," ",""),"")</f>
        <v/>
      </c>
    </row>
    <row r="22">
      <c r="B22">
        <f>IF(B$4=1,SUBSTITUTE(SUBSTITUTE(SUBSTITUTE(SUBSTITUTE(SUBSTITUTE(TRIM(Grafik!B11&amp;""),".",":"),",",":"),"–","-"),"—","-")," ",""),"")</f>
        <v/>
      </c>
      <c r="C22">
        <f>IF(C$4=1,SUBSTITUTE(SUBSTITUTE(SUBSTITUTE(SUBSTITUTE(SUBSTITUTE(TRIM(Grafik!C11&amp;""),".",":"),",",":"),"–","-"),"—","-")," ",""),"")</f>
        <v/>
      </c>
      <c r="D22">
        <f>IF(D$4=1,SUBSTITUTE(SUBSTITUTE(SUBSTITUTE(SUBSTITUTE(SUBSTITUTE(TRIM(Grafik!D11&amp;""),".",":"),",",":"),"–","-"),"—","-")," ",""),"")</f>
        <v/>
      </c>
      <c r="E22">
        <f>IF(E$4=1,SUBSTITUTE(SUBSTITUTE(SUBSTITUTE(SUBSTITUTE(SUBSTITUTE(TRIM(Grafik!E11&amp;""),".",":"),",",":"),"–","-"),"—","-")," ",""),"")</f>
        <v/>
      </c>
      <c r="F22">
        <f>IF(F$4=1,SUBSTITUTE(SUBSTITUTE(SUBSTITUTE(SUBSTITUTE(SUBSTITUTE(TRIM(Grafik!F11&amp;""),".",":"),",",":"),"–","-"),"—","-")," ",""),"")</f>
        <v/>
      </c>
      <c r="G22">
        <f>IF(G$4=1,SUBSTITUTE(SUBSTITUTE(SUBSTITUTE(SUBSTITUTE(SUBSTITUTE(TRIM(Grafik!G11&amp;""),".",":"),",",":"),"–","-"),"—","-")," ",""),"")</f>
        <v/>
      </c>
      <c r="H22">
        <f>IF(H$4=1,SUBSTITUTE(SUBSTITUTE(SUBSTITUTE(SUBSTITUTE(SUBSTITUTE(TRIM(Grafik!H11&amp;""),".",":"),",",":"),"–","-"),"—","-")," ",""),"")</f>
        <v/>
      </c>
      <c r="I22">
        <f>IF(I$4=1,SUBSTITUTE(SUBSTITUTE(SUBSTITUTE(SUBSTITUTE(SUBSTITUTE(TRIM(Grafik!I11&amp;""),".",":"),",",":"),"–","-"),"—","-")," ",""),"")</f>
        <v/>
      </c>
      <c r="J22">
        <f>IF(J$4=1,SUBSTITUTE(SUBSTITUTE(SUBSTITUTE(SUBSTITUTE(SUBSTITUTE(TRIM(Grafik!J11&amp;""),".",":"),",",":"),"–","-"),"—","-")," ",""),"")</f>
        <v/>
      </c>
      <c r="K22">
        <f>IF(K$4=1,SUBSTITUTE(SUBSTITUTE(SUBSTITUTE(SUBSTITUTE(SUBSTITUTE(TRIM(Grafik!K11&amp;""),".",":"),",",":"),"–","-"),"—","-")," ",""),"")</f>
        <v/>
      </c>
      <c r="L22">
        <f>IF(L$4=1,SUBSTITUTE(SUBSTITUTE(SUBSTITUTE(SUBSTITUTE(SUBSTITUTE(TRIM(Grafik!L11&amp;""),".",":"),",",":"),"–","-"),"—","-")," ",""),"")</f>
        <v/>
      </c>
      <c r="M22">
        <f>IF(M$4=1,SUBSTITUTE(SUBSTITUTE(SUBSTITUTE(SUBSTITUTE(SUBSTITUTE(TRIM(Grafik!M11&amp;""),".",":"),",",":"),"–","-"),"—","-")," ",""),"")</f>
        <v/>
      </c>
      <c r="N22">
        <f>IF(N$4=1,SUBSTITUTE(SUBSTITUTE(SUBSTITUTE(SUBSTITUTE(SUBSTITUTE(TRIM(Grafik!N11&amp;""),".",":"),",",":"),"–","-"),"—","-")," ",""),"")</f>
        <v/>
      </c>
      <c r="O22">
        <f>IF(O$4=1,SUBSTITUTE(SUBSTITUTE(SUBSTITUTE(SUBSTITUTE(SUBSTITUTE(TRIM(Grafik!O11&amp;""),".",":"),",",":"),"–","-"),"—","-")," ",""),"")</f>
        <v/>
      </c>
      <c r="P22">
        <f>IF(P$4=1,SUBSTITUTE(SUBSTITUTE(SUBSTITUTE(SUBSTITUTE(SUBSTITUTE(TRIM(Grafik!P11&amp;""),".",":"),",",":"),"–","-"),"—","-")," ",""),"")</f>
        <v/>
      </c>
      <c r="Q22">
        <f>IF(Q$4=1,SUBSTITUTE(SUBSTITUTE(SUBSTITUTE(SUBSTITUTE(SUBSTITUTE(TRIM(Grafik!Q11&amp;""),".",":"),",",":"),"–","-"),"—","-")," ",""),"")</f>
        <v/>
      </c>
      <c r="R22">
        <f>IF(R$4=1,SUBSTITUTE(SUBSTITUTE(SUBSTITUTE(SUBSTITUTE(SUBSTITUTE(TRIM(Grafik!R11&amp;""),".",":"),",",":"),"–","-"),"—","-")," ",""),"")</f>
        <v/>
      </c>
      <c r="S22">
        <f>IF(S$4=1,SUBSTITUTE(SUBSTITUTE(SUBSTITUTE(SUBSTITUTE(SUBSTITUTE(TRIM(Grafik!S11&amp;""),".",":"),",",":"),"–","-"),"—","-")," ",""),"")</f>
        <v/>
      </c>
      <c r="T22">
        <f>IF(T$4=1,SUBSTITUTE(SUBSTITUTE(SUBSTITUTE(SUBSTITUTE(SUBSTITUTE(TRIM(Grafik!T11&amp;""),".",":"),",",":"),"–","-"),"—","-")," ",""),"")</f>
        <v/>
      </c>
      <c r="U22">
        <f>IF(U$4=1,SUBSTITUTE(SUBSTITUTE(SUBSTITUTE(SUBSTITUTE(SUBSTITUTE(TRIM(Grafik!U11&amp;""),".",":"),",",":"),"–","-"),"—","-")," ",""),"")</f>
        <v/>
      </c>
      <c r="V22">
        <f>IF(V$4=1,SUBSTITUTE(SUBSTITUTE(SUBSTITUTE(SUBSTITUTE(SUBSTITUTE(TRIM(Grafik!V11&amp;""),".",":"),",",":"),"–","-"),"—","-")," ",""),"")</f>
        <v/>
      </c>
      <c r="W22">
        <f>IF(W$4=1,SUBSTITUTE(SUBSTITUTE(SUBSTITUTE(SUBSTITUTE(SUBSTITUTE(TRIM(Grafik!W11&amp;""),".",":"),",",":"),"–","-"),"—","-")," ",""),"")</f>
        <v/>
      </c>
      <c r="X22">
        <f>IF(X$4=1,SUBSTITUTE(SUBSTITUTE(SUBSTITUTE(SUBSTITUTE(SUBSTITUTE(TRIM(Grafik!X11&amp;""),".",":"),",",":"),"–","-"),"—","-")," ",""),"")</f>
        <v/>
      </c>
      <c r="Y22">
        <f>IF(Y$4=1,SUBSTITUTE(SUBSTITUTE(SUBSTITUTE(SUBSTITUTE(SUBSTITUTE(TRIM(Grafik!Y11&amp;""),".",":"),",",":"),"–","-"),"—","-")," ",""),"")</f>
        <v/>
      </c>
      <c r="Z22">
        <f>IF(Z$4=1,SUBSTITUTE(SUBSTITUTE(SUBSTITUTE(SUBSTITUTE(SUBSTITUTE(TRIM(Grafik!Z11&amp;""),".",":"),",",":"),"–","-"),"—","-")," ",""),"")</f>
        <v/>
      </c>
      <c r="AA22">
        <f>IF(AA$4=1,SUBSTITUTE(SUBSTITUTE(SUBSTITUTE(SUBSTITUTE(SUBSTITUTE(TRIM(Grafik!AA11&amp;""),".",":"),",",":"),"–","-"),"—","-")," ",""),"")</f>
        <v/>
      </c>
      <c r="AB22">
        <f>IF(AB$4=1,SUBSTITUTE(SUBSTITUTE(SUBSTITUTE(SUBSTITUTE(SUBSTITUTE(TRIM(Grafik!AB11&amp;""),".",":"),",",":"),"–","-"),"—","-")," ",""),"")</f>
        <v/>
      </c>
      <c r="AC22">
        <f>IF(AC$4=1,SUBSTITUTE(SUBSTITUTE(SUBSTITUTE(SUBSTITUTE(SUBSTITUTE(TRIM(Grafik!AC11&amp;""),".",":"),",",":"),"–","-"),"—","-")," ",""),"")</f>
        <v/>
      </c>
      <c r="AD22">
        <f>IF(AD$4=1,SUBSTITUTE(SUBSTITUTE(SUBSTITUTE(SUBSTITUTE(SUBSTITUTE(TRIM(Grafik!AD11&amp;""),".",":"),",",":"),"–","-"),"—","-")," ",""),"")</f>
        <v/>
      </c>
      <c r="AE22">
        <f>IF(AE$4=1,SUBSTITUTE(SUBSTITUTE(SUBSTITUTE(SUBSTITUTE(SUBSTITUTE(TRIM(Grafik!AE11&amp;""),".",":"),",",":"),"–","-"),"—","-")," ",""),"")</f>
        <v/>
      </c>
      <c r="AF22">
        <f>IF(AF$4=1,SUBSTITUTE(SUBSTITUTE(SUBSTITUTE(SUBSTITUTE(SUBSTITUTE(TRIM(Grafik!AF11&amp;""),".",":"),",",":"),"–","-"),"—","-")," ",""),"")</f>
        <v/>
      </c>
      <c r="AG22">
        <f>IF(AG$4=1,SUBSTITUTE(SUBSTITUTE(SUBSTITUTE(SUBSTITUTE(SUBSTITUTE(TRIM(Grafik!AG11&amp;""),".",":"),",",":"),"–","-"),"—","-")," ",""),"")</f>
        <v/>
      </c>
    </row>
    <row r="23">
      <c r="B23">
        <f>IF(B$4=1,SUBSTITUTE(SUBSTITUTE(SUBSTITUTE(SUBSTITUTE(SUBSTITUTE(TRIM(Grafik!B12&amp;""),".",":"),",",":"),"–","-"),"—","-")," ",""),"")</f>
        <v/>
      </c>
      <c r="C23">
        <f>IF(C$4=1,SUBSTITUTE(SUBSTITUTE(SUBSTITUTE(SUBSTITUTE(SUBSTITUTE(TRIM(Grafik!C12&amp;""),".",":"),",",":"),"–","-"),"—","-")," ",""),"")</f>
        <v/>
      </c>
      <c r="D23">
        <f>IF(D$4=1,SUBSTITUTE(SUBSTITUTE(SUBSTITUTE(SUBSTITUTE(SUBSTITUTE(TRIM(Grafik!D12&amp;""),".",":"),",",":"),"–","-"),"—","-")," ",""),"")</f>
        <v/>
      </c>
      <c r="E23">
        <f>IF(E$4=1,SUBSTITUTE(SUBSTITUTE(SUBSTITUTE(SUBSTITUTE(SUBSTITUTE(TRIM(Grafik!E12&amp;""),".",":"),",",":"),"–","-"),"—","-")," ",""),"")</f>
        <v/>
      </c>
      <c r="F23">
        <f>IF(F$4=1,SUBSTITUTE(SUBSTITUTE(SUBSTITUTE(SUBSTITUTE(SUBSTITUTE(TRIM(Grafik!F12&amp;""),".",":"),",",":"),"–","-"),"—","-")," ",""),"")</f>
        <v/>
      </c>
      <c r="G23">
        <f>IF(G$4=1,SUBSTITUTE(SUBSTITUTE(SUBSTITUTE(SUBSTITUTE(SUBSTITUTE(TRIM(Grafik!G12&amp;""),".",":"),",",":"),"–","-"),"—","-")," ",""),"")</f>
        <v/>
      </c>
      <c r="H23">
        <f>IF(H$4=1,SUBSTITUTE(SUBSTITUTE(SUBSTITUTE(SUBSTITUTE(SUBSTITUTE(TRIM(Grafik!H12&amp;""),".",":"),",",":"),"–","-"),"—","-")," ",""),"")</f>
        <v/>
      </c>
      <c r="I23">
        <f>IF(I$4=1,SUBSTITUTE(SUBSTITUTE(SUBSTITUTE(SUBSTITUTE(SUBSTITUTE(TRIM(Grafik!I12&amp;""),".",":"),",",":"),"–","-"),"—","-")," ",""),"")</f>
        <v/>
      </c>
      <c r="J23">
        <f>IF(J$4=1,SUBSTITUTE(SUBSTITUTE(SUBSTITUTE(SUBSTITUTE(SUBSTITUTE(TRIM(Grafik!J12&amp;""),".",":"),",",":"),"–","-"),"—","-")," ",""),"")</f>
        <v/>
      </c>
      <c r="K23">
        <f>IF(K$4=1,SUBSTITUTE(SUBSTITUTE(SUBSTITUTE(SUBSTITUTE(SUBSTITUTE(TRIM(Grafik!K12&amp;""),".",":"),",",":"),"–","-"),"—","-")," ",""),"")</f>
        <v/>
      </c>
      <c r="L23">
        <f>IF(L$4=1,SUBSTITUTE(SUBSTITUTE(SUBSTITUTE(SUBSTITUTE(SUBSTITUTE(TRIM(Grafik!L12&amp;""),".",":"),",",":"),"–","-"),"—","-")," ",""),"")</f>
        <v/>
      </c>
      <c r="M23">
        <f>IF(M$4=1,SUBSTITUTE(SUBSTITUTE(SUBSTITUTE(SUBSTITUTE(SUBSTITUTE(TRIM(Grafik!M12&amp;""),".",":"),",",":"),"–","-"),"—","-")," ",""),"")</f>
        <v/>
      </c>
      <c r="N23">
        <f>IF(N$4=1,SUBSTITUTE(SUBSTITUTE(SUBSTITUTE(SUBSTITUTE(SUBSTITUTE(TRIM(Grafik!N12&amp;""),".",":"),",",":"),"–","-"),"—","-")," ",""),"")</f>
        <v/>
      </c>
      <c r="O23">
        <f>IF(O$4=1,SUBSTITUTE(SUBSTITUTE(SUBSTITUTE(SUBSTITUTE(SUBSTITUTE(TRIM(Grafik!O12&amp;""),".",":"),",",":"),"–","-"),"—","-")," ",""),"")</f>
        <v/>
      </c>
      <c r="P23">
        <f>IF(P$4=1,SUBSTITUTE(SUBSTITUTE(SUBSTITUTE(SUBSTITUTE(SUBSTITUTE(TRIM(Grafik!P12&amp;""),".",":"),",",":"),"–","-"),"—","-")," ",""),"")</f>
        <v/>
      </c>
      <c r="Q23">
        <f>IF(Q$4=1,SUBSTITUTE(SUBSTITUTE(SUBSTITUTE(SUBSTITUTE(SUBSTITUTE(TRIM(Grafik!Q12&amp;""),".",":"),",",":"),"–","-"),"—","-")," ",""),"")</f>
        <v/>
      </c>
      <c r="R23">
        <f>IF(R$4=1,SUBSTITUTE(SUBSTITUTE(SUBSTITUTE(SUBSTITUTE(SUBSTITUTE(TRIM(Grafik!R12&amp;""),".",":"),",",":"),"–","-"),"—","-")," ",""),"")</f>
        <v/>
      </c>
      <c r="S23">
        <f>IF(S$4=1,SUBSTITUTE(SUBSTITUTE(SUBSTITUTE(SUBSTITUTE(SUBSTITUTE(TRIM(Grafik!S12&amp;""),".",":"),",",":"),"–","-"),"—","-")," ",""),"")</f>
        <v/>
      </c>
      <c r="T23">
        <f>IF(T$4=1,SUBSTITUTE(SUBSTITUTE(SUBSTITUTE(SUBSTITUTE(SUBSTITUTE(TRIM(Grafik!T12&amp;""),".",":"),",",":"),"–","-"),"—","-")," ",""),"")</f>
        <v/>
      </c>
      <c r="U23">
        <f>IF(U$4=1,SUBSTITUTE(SUBSTITUTE(SUBSTITUTE(SUBSTITUTE(SUBSTITUTE(TRIM(Grafik!U12&amp;""),".",":"),",",":"),"–","-"),"—","-")," ",""),"")</f>
        <v/>
      </c>
      <c r="V23">
        <f>IF(V$4=1,SUBSTITUTE(SUBSTITUTE(SUBSTITUTE(SUBSTITUTE(SUBSTITUTE(TRIM(Grafik!V12&amp;""),".",":"),",",":"),"–","-"),"—","-")," ",""),"")</f>
        <v/>
      </c>
      <c r="W23">
        <f>IF(W$4=1,SUBSTITUTE(SUBSTITUTE(SUBSTITUTE(SUBSTITUTE(SUBSTITUTE(TRIM(Grafik!W12&amp;""),".",":"),",",":"),"–","-"),"—","-")," ",""),"")</f>
        <v/>
      </c>
      <c r="X23">
        <f>IF(X$4=1,SUBSTITUTE(SUBSTITUTE(SUBSTITUTE(SUBSTITUTE(SUBSTITUTE(TRIM(Grafik!X12&amp;""),".",":"),",",":"),"–","-"),"—","-")," ",""),"")</f>
        <v/>
      </c>
      <c r="Y23">
        <f>IF(Y$4=1,SUBSTITUTE(SUBSTITUTE(SUBSTITUTE(SUBSTITUTE(SUBSTITUTE(TRIM(Grafik!Y12&amp;""),".",":"),",",":"),"–","-"),"—","-")," ",""),"")</f>
        <v/>
      </c>
      <c r="Z23">
        <f>IF(Z$4=1,SUBSTITUTE(SUBSTITUTE(SUBSTITUTE(SUBSTITUTE(SUBSTITUTE(TRIM(Grafik!Z12&amp;""),".",":"),",",":"),"–","-"),"—","-")," ",""),"")</f>
        <v/>
      </c>
      <c r="AA23">
        <f>IF(AA$4=1,SUBSTITUTE(SUBSTITUTE(SUBSTITUTE(SUBSTITUTE(SUBSTITUTE(TRIM(Grafik!AA12&amp;""),".",":"),",",":"),"–","-"),"—","-")," ",""),"")</f>
        <v/>
      </c>
      <c r="AB23">
        <f>IF(AB$4=1,SUBSTITUTE(SUBSTITUTE(SUBSTITUTE(SUBSTITUTE(SUBSTITUTE(TRIM(Grafik!AB12&amp;""),".",":"),",",":"),"–","-"),"—","-")," ",""),"")</f>
        <v/>
      </c>
      <c r="AC23">
        <f>IF(AC$4=1,SUBSTITUTE(SUBSTITUTE(SUBSTITUTE(SUBSTITUTE(SUBSTITUTE(TRIM(Grafik!AC12&amp;""),".",":"),",",":"),"–","-"),"—","-")," ",""),"")</f>
        <v/>
      </c>
      <c r="AD23">
        <f>IF(AD$4=1,SUBSTITUTE(SUBSTITUTE(SUBSTITUTE(SUBSTITUTE(SUBSTITUTE(TRIM(Grafik!AD12&amp;""),".",":"),",",":"),"–","-"),"—","-")," ",""),"")</f>
        <v/>
      </c>
      <c r="AE23">
        <f>IF(AE$4=1,SUBSTITUTE(SUBSTITUTE(SUBSTITUTE(SUBSTITUTE(SUBSTITUTE(TRIM(Grafik!AE12&amp;""),".",":"),",",":"),"–","-"),"—","-")," ",""),"")</f>
        <v/>
      </c>
      <c r="AF23">
        <f>IF(AF$4=1,SUBSTITUTE(SUBSTITUTE(SUBSTITUTE(SUBSTITUTE(SUBSTITUTE(TRIM(Grafik!AF12&amp;""),".",":"),",",":"),"–","-"),"—","-")," ",""),"")</f>
        <v/>
      </c>
      <c r="AG23">
        <f>IF(AG$4=1,SUBSTITUTE(SUBSTITUTE(SUBSTITUTE(SUBSTITUTE(SUBSTITUTE(TRIM(Grafik!AG12&amp;""),".",":"),",",":"),"–","-"),"—","-")," ",""),"")</f>
        <v/>
      </c>
    </row>
    <row r="24">
      <c r="B24">
        <f>IF(B$4=1,SUBSTITUTE(SUBSTITUTE(SUBSTITUTE(SUBSTITUTE(SUBSTITUTE(TRIM(Grafik!B13&amp;""),".",":"),",",":"),"–","-"),"—","-")," ",""),"")</f>
        <v/>
      </c>
      <c r="C24">
        <f>IF(C$4=1,SUBSTITUTE(SUBSTITUTE(SUBSTITUTE(SUBSTITUTE(SUBSTITUTE(TRIM(Grafik!C13&amp;""),".",":"),",",":"),"–","-"),"—","-")," ",""),"")</f>
        <v/>
      </c>
      <c r="D24">
        <f>IF(D$4=1,SUBSTITUTE(SUBSTITUTE(SUBSTITUTE(SUBSTITUTE(SUBSTITUTE(TRIM(Grafik!D13&amp;""),".",":"),",",":"),"–","-"),"—","-")," ",""),"")</f>
        <v/>
      </c>
      <c r="E24">
        <f>IF(E$4=1,SUBSTITUTE(SUBSTITUTE(SUBSTITUTE(SUBSTITUTE(SUBSTITUTE(TRIM(Grafik!E13&amp;""),".",":"),",",":"),"–","-"),"—","-")," ",""),"")</f>
        <v/>
      </c>
      <c r="F24">
        <f>IF(F$4=1,SUBSTITUTE(SUBSTITUTE(SUBSTITUTE(SUBSTITUTE(SUBSTITUTE(TRIM(Grafik!F13&amp;""),".",":"),",",":"),"–","-"),"—","-")," ",""),"")</f>
        <v/>
      </c>
      <c r="G24">
        <f>IF(G$4=1,SUBSTITUTE(SUBSTITUTE(SUBSTITUTE(SUBSTITUTE(SUBSTITUTE(TRIM(Grafik!G13&amp;""),".",":"),",",":"),"–","-"),"—","-")," ",""),"")</f>
        <v/>
      </c>
      <c r="H24">
        <f>IF(H$4=1,SUBSTITUTE(SUBSTITUTE(SUBSTITUTE(SUBSTITUTE(SUBSTITUTE(TRIM(Grafik!H13&amp;""),".",":"),",",":"),"–","-"),"—","-")," ",""),"")</f>
        <v/>
      </c>
      <c r="I24">
        <f>IF(I$4=1,SUBSTITUTE(SUBSTITUTE(SUBSTITUTE(SUBSTITUTE(SUBSTITUTE(TRIM(Grafik!I13&amp;""),".",":"),",",":"),"–","-"),"—","-")," ",""),"")</f>
        <v/>
      </c>
      <c r="J24">
        <f>IF(J$4=1,SUBSTITUTE(SUBSTITUTE(SUBSTITUTE(SUBSTITUTE(SUBSTITUTE(TRIM(Grafik!J13&amp;""),".",":"),",",":"),"–","-"),"—","-")," ",""),"")</f>
        <v/>
      </c>
      <c r="K24">
        <f>IF(K$4=1,SUBSTITUTE(SUBSTITUTE(SUBSTITUTE(SUBSTITUTE(SUBSTITUTE(TRIM(Grafik!K13&amp;""),".",":"),",",":"),"–","-"),"—","-")," ",""),"")</f>
        <v/>
      </c>
      <c r="L24">
        <f>IF(L$4=1,SUBSTITUTE(SUBSTITUTE(SUBSTITUTE(SUBSTITUTE(SUBSTITUTE(TRIM(Grafik!L13&amp;""),".",":"),",",":"),"–","-"),"—","-")," ",""),"")</f>
        <v/>
      </c>
      <c r="M24">
        <f>IF(M$4=1,SUBSTITUTE(SUBSTITUTE(SUBSTITUTE(SUBSTITUTE(SUBSTITUTE(TRIM(Grafik!M13&amp;""),".",":"),",",":"),"–","-"),"—","-")," ",""),"")</f>
        <v/>
      </c>
      <c r="N24">
        <f>IF(N$4=1,SUBSTITUTE(SUBSTITUTE(SUBSTITUTE(SUBSTITUTE(SUBSTITUTE(TRIM(Grafik!N13&amp;""),".",":"),",",":"),"–","-"),"—","-")," ",""),"")</f>
        <v/>
      </c>
      <c r="O24">
        <f>IF(O$4=1,SUBSTITUTE(SUBSTITUTE(SUBSTITUTE(SUBSTITUTE(SUBSTITUTE(TRIM(Grafik!O13&amp;""),".",":"),",",":"),"–","-"),"—","-")," ",""),"")</f>
        <v/>
      </c>
      <c r="P24">
        <f>IF(P$4=1,SUBSTITUTE(SUBSTITUTE(SUBSTITUTE(SUBSTITUTE(SUBSTITUTE(TRIM(Grafik!P13&amp;""),".",":"),",",":"),"–","-"),"—","-")," ",""),"")</f>
        <v/>
      </c>
      <c r="Q24">
        <f>IF(Q$4=1,SUBSTITUTE(SUBSTITUTE(SUBSTITUTE(SUBSTITUTE(SUBSTITUTE(TRIM(Grafik!Q13&amp;""),".",":"),",",":"),"–","-"),"—","-")," ",""),"")</f>
        <v/>
      </c>
      <c r="R24">
        <f>IF(R$4=1,SUBSTITUTE(SUBSTITUTE(SUBSTITUTE(SUBSTITUTE(SUBSTITUTE(TRIM(Grafik!R13&amp;""),".",":"),",",":"),"–","-"),"—","-")," ",""),"")</f>
        <v/>
      </c>
      <c r="S24">
        <f>IF(S$4=1,SUBSTITUTE(SUBSTITUTE(SUBSTITUTE(SUBSTITUTE(SUBSTITUTE(TRIM(Grafik!S13&amp;""),".",":"),",",":"),"–","-"),"—","-")," ",""),"")</f>
        <v/>
      </c>
      <c r="T24">
        <f>IF(T$4=1,SUBSTITUTE(SUBSTITUTE(SUBSTITUTE(SUBSTITUTE(SUBSTITUTE(TRIM(Grafik!T13&amp;""),".",":"),",",":"),"–","-"),"—","-")," ",""),"")</f>
        <v/>
      </c>
      <c r="U24">
        <f>IF(U$4=1,SUBSTITUTE(SUBSTITUTE(SUBSTITUTE(SUBSTITUTE(SUBSTITUTE(TRIM(Grafik!U13&amp;""),".",":"),",",":"),"–","-"),"—","-")," ",""),"")</f>
        <v/>
      </c>
      <c r="V24">
        <f>IF(V$4=1,SUBSTITUTE(SUBSTITUTE(SUBSTITUTE(SUBSTITUTE(SUBSTITUTE(TRIM(Grafik!V13&amp;""),".",":"),",",":"),"–","-"),"—","-")," ",""),"")</f>
        <v/>
      </c>
      <c r="W24">
        <f>IF(W$4=1,SUBSTITUTE(SUBSTITUTE(SUBSTITUTE(SUBSTITUTE(SUBSTITUTE(TRIM(Grafik!W13&amp;""),".",":"),",",":"),"–","-"),"—","-")," ",""),"")</f>
        <v/>
      </c>
      <c r="X24">
        <f>IF(X$4=1,SUBSTITUTE(SUBSTITUTE(SUBSTITUTE(SUBSTITUTE(SUBSTITUTE(TRIM(Grafik!X13&amp;""),".",":"),",",":"),"–","-"),"—","-")," ",""),"")</f>
        <v/>
      </c>
      <c r="Y24">
        <f>IF(Y$4=1,SUBSTITUTE(SUBSTITUTE(SUBSTITUTE(SUBSTITUTE(SUBSTITUTE(TRIM(Grafik!Y13&amp;""),".",":"),",",":"),"–","-"),"—","-")," ",""),"")</f>
        <v/>
      </c>
      <c r="Z24">
        <f>IF(Z$4=1,SUBSTITUTE(SUBSTITUTE(SUBSTITUTE(SUBSTITUTE(SUBSTITUTE(TRIM(Grafik!Z13&amp;""),".",":"),",",":"),"–","-"),"—","-")," ",""),"")</f>
        <v/>
      </c>
      <c r="AA24">
        <f>IF(AA$4=1,SUBSTITUTE(SUBSTITUTE(SUBSTITUTE(SUBSTITUTE(SUBSTITUTE(TRIM(Grafik!AA13&amp;""),".",":"),",",":"),"–","-"),"—","-")," ",""),"")</f>
        <v/>
      </c>
      <c r="AB24">
        <f>IF(AB$4=1,SUBSTITUTE(SUBSTITUTE(SUBSTITUTE(SUBSTITUTE(SUBSTITUTE(TRIM(Grafik!AB13&amp;""),".",":"),",",":"),"–","-"),"—","-")," ",""),"")</f>
        <v/>
      </c>
      <c r="AC24">
        <f>IF(AC$4=1,SUBSTITUTE(SUBSTITUTE(SUBSTITUTE(SUBSTITUTE(SUBSTITUTE(TRIM(Grafik!AC13&amp;""),".",":"),",",":"),"–","-"),"—","-")," ",""),"")</f>
        <v/>
      </c>
      <c r="AD24">
        <f>IF(AD$4=1,SUBSTITUTE(SUBSTITUTE(SUBSTITUTE(SUBSTITUTE(SUBSTITUTE(TRIM(Grafik!AD13&amp;""),".",":"),",",":"),"–","-"),"—","-")," ",""),"")</f>
        <v/>
      </c>
      <c r="AE24">
        <f>IF(AE$4=1,SUBSTITUTE(SUBSTITUTE(SUBSTITUTE(SUBSTITUTE(SUBSTITUTE(TRIM(Grafik!AE13&amp;""),".",":"),",",":"),"–","-"),"—","-")," ",""),"")</f>
        <v/>
      </c>
      <c r="AF24">
        <f>IF(AF$4=1,SUBSTITUTE(SUBSTITUTE(SUBSTITUTE(SUBSTITUTE(SUBSTITUTE(TRIM(Grafik!AF13&amp;""),".",":"),",",":"),"–","-"),"—","-")," ",""),"")</f>
        <v/>
      </c>
      <c r="AG24">
        <f>IF(AG$4=1,SUBSTITUTE(SUBSTITUTE(SUBSTITUTE(SUBSTITUTE(SUBSTITUTE(TRIM(Grafik!AG13&amp;""),".",":"),",",":"),"–","-"),"—","-")," ",""),"")</f>
        <v/>
      </c>
    </row>
    <row r="25">
      <c r="B25">
        <f>IF(B$4=1,SUBSTITUTE(SUBSTITUTE(SUBSTITUTE(SUBSTITUTE(SUBSTITUTE(TRIM(Grafik!B14&amp;""),".",":"),",",":"),"–","-"),"—","-")," ",""),"")</f>
        <v/>
      </c>
      <c r="C25">
        <f>IF(C$4=1,SUBSTITUTE(SUBSTITUTE(SUBSTITUTE(SUBSTITUTE(SUBSTITUTE(TRIM(Grafik!C14&amp;""),".",":"),",",":"),"–","-"),"—","-")," ",""),"")</f>
        <v/>
      </c>
      <c r="D25">
        <f>IF(D$4=1,SUBSTITUTE(SUBSTITUTE(SUBSTITUTE(SUBSTITUTE(SUBSTITUTE(TRIM(Grafik!D14&amp;""),".",":"),",",":"),"–","-"),"—","-")," ",""),"")</f>
        <v/>
      </c>
      <c r="E25">
        <f>IF(E$4=1,SUBSTITUTE(SUBSTITUTE(SUBSTITUTE(SUBSTITUTE(SUBSTITUTE(TRIM(Grafik!E14&amp;""),".",":"),",",":"),"–","-"),"—","-")," ",""),"")</f>
        <v/>
      </c>
      <c r="F25">
        <f>IF(F$4=1,SUBSTITUTE(SUBSTITUTE(SUBSTITUTE(SUBSTITUTE(SUBSTITUTE(TRIM(Grafik!F14&amp;""),".",":"),",",":"),"–","-"),"—","-")," ",""),"")</f>
        <v/>
      </c>
      <c r="G25">
        <f>IF(G$4=1,SUBSTITUTE(SUBSTITUTE(SUBSTITUTE(SUBSTITUTE(SUBSTITUTE(TRIM(Grafik!G14&amp;""),".",":"),",",":"),"–","-"),"—","-")," ",""),"")</f>
        <v/>
      </c>
      <c r="H25">
        <f>IF(H$4=1,SUBSTITUTE(SUBSTITUTE(SUBSTITUTE(SUBSTITUTE(SUBSTITUTE(TRIM(Grafik!H14&amp;""),".",":"),",",":"),"–","-"),"—","-")," ",""),"")</f>
        <v/>
      </c>
      <c r="I25">
        <f>IF(I$4=1,SUBSTITUTE(SUBSTITUTE(SUBSTITUTE(SUBSTITUTE(SUBSTITUTE(TRIM(Grafik!I14&amp;""),".",":"),",",":"),"–","-"),"—","-")," ",""),"")</f>
        <v/>
      </c>
      <c r="J25">
        <f>IF(J$4=1,SUBSTITUTE(SUBSTITUTE(SUBSTITUTE(SUBSTITUTE(SUBSTITUTE(TRIM(Grafik!J14&amp;""),".",":"),",",":"),"–","-"),"—","-")," ",""),"")</f>
        <v/>
      </c>
      <c r="K25">
        <f>IF(K$4=1,SUBSTITUTE(SUBSTITUTE(SUBSTITUTE(SUBSTITUTE(SUBSTITUTE(TRIM(Grafik!K14&amp;""),".",":"),",",":"),"–","-"),"—","-")," ",""),"")</f>
        <v/>
      </c>
      <c r="L25">
        <f>IF(L$4=1,SUBSTITUTE(SUBSTITUTE(SUBSTITUTE(SUBSTITUTE(SUBSTITUTE(TRIM(Grafik!L14&amp;""),".",":"),",",":"),"–","-"),"—","-")," ",""),"")</f>
        <v/>
      </c>
      <c r="M25">
        <f>IF(M$4=1,SUBSTITUTE(SUBSTITUTE(SUBSTITUTE(SUBSTITUTE(SUBSTITUTE(TRIM(Grafik!M14&amp;""),".",":"),",",":"),"–","-"),"—","-")," ",""),"")</f>
        <v/>
      </c>
      <c r="N25">
        <f>IF(N$4=1,SUBSTITUTE(SUBSTITUTE(SUBSTITUTE(SUBSTITUTE(SUBSTITUTE(TRIM(Grafik!N14&amp;""),".",":"),",",":"),"–","-"),"—","-")," ",""),"")</f>
        <v/>
      </c>
      <c r="O25">
        <f>IF(O$4=1,SUBSTITUTE(SUBSTITUTE(SUBSTITUTE(SUBSTITUTE(SUBSTITUTE(TRIM(Grafik!O14&amp;""),".",":"),",",":"),"–","-"),"—","-")," ",""),"")</f>
        <v/>
      </c>
      <c r="P25">
        <f>IF(P$4=1,SUBSTITUTE(SUBSTITUTE(SUBSTITUTE(SUBSTITUTE(SUBSTITUTE(TRIM(Grafik!P14&amp;""),".",":"),",",":"),"–","-"),"—","-")," ",""),"")</f>
        <v/>
      </c>
      <c r="Q25">
        <f>IF(Q$4=1,SUBSTITUTE(SUBSTITUTE(SUBSTITUTE(SUBSTITUTE(SUBSTITUTE(TRIM(Grafik!Q14&amp;""),".",":"),",",":"),"–","-"),"—","-")," ",""),"")</f>
        <v/>
      </c>
      <c r="R25">
        <f>IF(R$4=1,SUBSTITUTE(SUBSTITUTE(SUBSTITUTE(SUBSTITUTE(SUBSTITUTE(TRIM(Grafik!R14&amp;""),".",":"),",",":"),"–","-"),"—","-")," ",""),"")</f>
        <v/>
      </c>
      <c r="S25">
        <f>IF(S$4=1,SUBSTITUTE(SUBSTITUTE(SUBSTITUTE(SUBSTITUTE(SUBSTITUTE(TRIM(Grafik!S14&amp;""),".",":"),",",":"),"–","-"),"—","-")," ",""),"")</f>
        <v/>
      </c>
      <c r="T25">
        <f>IF(T$4=1,SUBSTITUTE(SUBSTITUTE(SUBSTITUTE(SUBSTITUTE(SUBSTITUTE(TRIM(Grafik!T14&amp;""),".",":"),",",":"),"–","-"),"—","-")," ",""),"")</f>
        <v/>
      </c>
      <c r="U25">
        <f>IF(U$4=1,SUBSTITUTE(SUBSTITUTE(SUBSTITUTE(SUBSTITUTE(SUBSTITUTE(TRIM(Grafik!U14&amp;""),".",":"),",",":"),"–","-"),"—","-")," ",""),"")</f>
        <v/>
      </c>
      <c r="V25">
        <f>IF(V$4=1,SUBSTITUTE(SUBSTITUTE(SUBSTITUTE(SUBSTITUTE(SUBSTITUTE(TRIM(Grafik!V14&amp;""),".",":"),",",":"),"–","-"),"—","-")," ",""),"")</f>
        <v/>
      </c>
      <c r="W25">
        <f>IF(W$4=1,SUBSTITUTE(SUBSTITUTE(SUBSTITUTE(SUBSTITUTE(SUBSTITUTE(TRIM(Grafik!W14&amp;""),".",":"),",",":"),"–","-"),"—","-")," ",""),"")</f>
        <v/>
      </c>
      <c r="X25">
        <f>IF(X$4=1,SUBSTITUTE(SUBSTITUTE(SUBSTITUTE(SUBSTITUTE(SUBSTITUTE(TRIM(Grafik!X14&amp;""),".",":"),",",":"),"–","-"),"—","-")," ",""),"")</f>
        <v/>
      </c>
      <c r="Y25">
        <f>IF(Y$4=1,SUBSTITUTE(SUBSTITUTE(SUBSTITUTE(SUBSTITUTE(SUBSTITUTE(TRIM(Grafik!Y14&amp;""),".",":"),",",":"),"–","-"),"—","-")," ",""),"")</f>
        <v/>
      </c>
      <c r="Z25">
        <f>IF(Z$4=1,SUBSTITUTE(SUBSTITUTE(SUBSTITUTE(SUBSTITUTE(SUBSTITUTE(TRIM(Grafik!Z14&amp;""),".",":"),",",":"),"–","-"),"—","-")," ",""),"")</f>
        <v/>
      </c>
      <c r="AA25">
        <f>IF(AA$4=1,SUBSTITUTE(SUBSTITUTE(SUBSTITUTE(SUBSTITUTE(SUBSTITUTE(TRIM(Grafik!AA14&amp;""),".",":"),",",":"),"–","-"),"—","-")," ",""),"")</f>
        <v/>
      </c>
      <c r="AB25">
        <f>IF(AB$4=1,SUBSTITUTE(SUBSTITUTE(SUBSTITUTE(SUBSTITUTE(SUBSTITUTE(TRIM(Grafik!AB14&amp;""),".",":"),",",":"),"–","-"),"—","-")," ",""),"")</f>
        <v/>
      </c>
      <c r="AC25">
        <f>IF(AC$4=1,SUBSTITUTE(SUBSTITUTE(SUBSTITUTE(SUBSTITUTE(SUBSTITUTE(TRIM(Grafik!AC14&amp;""),".",":"),",",":"),"–","-"),"—","-")," ",""),"")</f>
        <v/>
      </c>
      <c r="AD25">
        <f>IF(AD$4=1,SUBSTITUTE(SUBSTITUTE(SUBSTITUTE(SUBSTITUTE(SUBSTITUTE(TRIM(Grafik!AD14&amp;""),".",":"),",",":"),"–","-"),"—","-")," ",""),"")</f>
        <v/>
      </c>
      <c r="AE25">
        <f>IF(AE$4=1,SUBSTITUTE(SUBSTITUTE(SUBSTITUTE(SUBSTITUTE(SUBSTITUTE(TRIM(Grafik!AE14&amp;""),".",":"),",",":"),"–","-"),"—","-")," ",""),"")</f>
        <v/>
      </c>
      <c r="AF25">
        <f>IF(AF$4=1,SUBSTITUTE(SUBSTITUTE(SUBSTITUTE(SUBSTITUTE(SUBSTITUTE(TRIM(Grafik!AF14&amp;""),".",":"),",",":"),"–","-"),"—","-")," ",""),"")</f>
        <v/>
      </c>
      <c r="AG25">
        <f>IF(AG$4=1,SUBSTITUTE(SUBSTITUTE(SUBSTITUTE(SUBSTITUTE(SUBSTITUTE(TRIM(Grafik!AG14&amp;""),".",":"),",",":"),"–","-"),"—","-")," ",""),"")</f>
        <v/>
      </c>
    </row>
    <row r="26">
      <c r="B26">
        <f>IF(B$4=1,SUBSTITUTE(SUBSTITUTE(SUBSTITUTE(SUBSTITUTE(SUBSTITUTE(TRIM(Grafik!B15&amp;""),".",":"),",",":"),"–","-"),"—","-")," ",""),"")</f>
        <v/>
      </c>
      <c r="C26">
        <f>IF(C$4=1,SUBSTITUTE(SUBSTITUTE(SUBSTITUTE(SUBSTITUTE(SUBSTITUTE(TRIM(Grafik!C15&amp;""),".",":"),",",":"),"–","-"),"—","-")," ",""),"")</f>
        <v/>
      </c>
      <c r="D26">
        <f>IF(D$4=1,SUBSTITUTE(SUBSTITUTE(SUBSTITUTE(SUBSTITUTE(SUBSTITUTE(TRIM(Grafik!D15&amp;""),".",":"),",",":"),"–","-"),"—","-")," ",""),"")</f>
        <v/>
      </c>
      <c r="E26">
        <f>IF(E$4=1,SUBSTITUTE(SUBSTITUTE(SUBSTITUTE(SUBSTITUTE(SUBSTITUTE(TRIM(Grafik!E15&amp;""),".",":"),",",":"),"–","-"),"—","-")," ",""),"")</f>
        <v/>
      </c>
      <c r="F26">
        <f>IF(F$4=1,SUBSTITUTE(SUBSTITUTE(SUBSTITUTE(SUBSTITUTE(SUBSTITUTE(TRIM(Grafik!F15&amp;""),".",":"),",",":"),"–","-"),"—","-")," ",""),"")</f>
        <v/>
      </c>
      <c r="G26">
        <f>IF(G$4=1,SUBSTITUTE(SUBSTITUTE(SUBSTITUTE(SUBSTITUTE(SUBSTITUTE(TRIM(Grafik!G15&amp;""),".",":"),",",":"),"–","-"),"—","-")," ",""),"")</f>
        <v/>
      </c>
      <c r="H26">
        <f>IF(H$4=1,SUBSTITUTE(SUBSTITUTE(SUBSTITUTE(SUBSTITUTE(SUBSTITUTE(TRIM(Grafik!H15&amp;""),".",":"),",",":"),"–","-"),"—","-")," ",""),"")</f>
        <v/>
      </c>
      <c r="I26">
        <f>IF(I$4=1,SUBSTITUTE(SUBSTITUTE(SUBSTITUTE(SUBSTITUTE(SUBSTITUTE(TRIM(Grafik!I15&amp;""),".",":"),",",":"),"–","-"),"—","-")," ",""),"")</f>
        <v/>
      </c>
      <c r="J26">
        <f>IF(J$4=1,SUBSTITUTE(SUBSTITUTE(SUBSTITUTE(SUBSTITUTE(SUBSTITUTE(TRIM(Grafik!J15&amp;""),".",":"),",",":"),"–","-"),"—","-")," ",""),"")</f>
        <v/>
      </c>
      <c r="K26">
        <f>IF(K$4=1,SUBSTITUTE(SUBSTITUTE(SUBSTITUTE(SUBSTITUTE(SUBSTITUTE(TRIM(Grafik!K15&amp;""),".",":"),",",":"),"–","-"),"—","-")," ",""),"")</f>
        <v/>
      </c>
      <c r="L26">
        <f>IF(L$4=1,SUBSTITUTE(SUBSTITUTE(SUBSTITUTE(SUBSTITUTE(SUBSTITUTE(TRIM(Grafik!L15&amp;""),".",":"),",",":"),"–","-"),"—","-")," ",""),"")</f>
        <v/>
      </c>
      <c r="M26">
        <f>IF(M$4=1,SUBSTITUTE(SUBSTITUTE(SUBSTITUTE(SUBSTITUTE(SUBSTITUTE(TRIM(Grafik!M15&amp;""),".",":"),",",":"),"–","-"),"—","-")," ",""),"")</f>
        <v/>
      </c>
      <c r="N26">
        <f>IF(N$4=1,SUBSTITUTE(SUBSTITUTE(SUBSTITUTE(SUBSTITUTE(SUBSTITUTE(TRIM(Grafik!N15&amp;""),".",":"),",",":"),"–","-"),"—","-")," ",""),"")</f>
        <v/>
      </c>
      <c r="O26">
        <f>IF(O$4=1,SUBSTITUTE(SUBSTITUTE(SUBSTITUTE(SUBSTITUTE(SUBSTITUTE(TRIM(Grafik!O15&amp;""),".",":"),",",":"),"–","-"),"—","-")," ",""),"")</f>
        <v/>
      </c>
      <c r="P26">
        <f>IF(P$4=1,SUBSTITUTE(SUBSTITUTE(SUBSTITUTE(SUBSTITUTE(SUBSTITUTE(TRIM(Grafik!P15&amp;""),".",":"),",",":"),"–","-"),"—","-")," ",""),"")</f>
        <v/>
      </c>
      <c r="Q26">
        <f>IF(Q$4=1,SUBSTITUTE(SUBSTITUTE(SUBSTITUTE(SUBSTITUTE(SUBSTITUTE(TRIM(Grafik!Q15&amp;""),".",":"),",",":"),"–","-"),"—","-")," ",""),"")</f>
        <v/>
      </c>
      <c r="R26">
        <f>IF(R$4=1,SUBSTITUTE(SUBSTITUTE(SUBSTITUTE(SUBSTITUTE(SUBSTITUTE(TRIM(Grafik!R15&amp;""),".",":"),",",":"),"–","-"),"—","-")," ",""),"")</f>
        <v/>
      </c>
      <c r="S26">
        <f>IF(S$4=1,SUBSTITUTE(SUBSTITUTE(SUBSTITUTE(SUBSTITUTE(SUBSTITUTE(TRIM(Grafik!S15&amp;""),".",":"),",",":"),"–","-"),"—","-")," ",""),"")</f>
        <v/>
      </c>
      <c r="T26">
        <f>IF(T$4=1,SUBSTITUTE(SUBSTITUTE(SUBSTITUTE(SUBSTITUTE(SUBSTITUTE(TRIM(Grafik!T15&amp;""),".",":"),",",":"),"–","-"),"—","-")," ",""),"")</f>
        <v/>
      </c>
      <c r="U26">
        <f>IF(U$4=1,SUBSTITUTE(SUBSTITUTE(SUBSTITUTE(SUBSTITUTE(SUBSTITUTE(TRIM(Grafik!U15&amp;""),".",":"),",",":"),"–","-"),"—","-")," ",""),"")</f>
        <v/>
      </c>
      <c r="V26">
        <f>IF(V$4=1,SUBSTITUTE(SUBSTITUTE(SUBSTITUTE(SUBSTITUTE(SUBSTITUTE(TRIM(Grafik!V15&amp;""),".",":"),",",":"),"–","-"),"—","-")," ",""),"")</f>
        <v/>
      </c>
      <c r="W26">
        <f>IF(W$4=1,SUBSTITUTE(SUBSTITUTE(SUBSTITUTE(SUBSTITUTE(SUBSTITUTE(TRIM(Grafik!W15&amp;""),".",":"),",",":"),"–","-"),"—","-")," ",""),"")</f>
        <v/>
      </c>
      <c r="X26">
        <f>IF(X$4=1,SUBSTITUTE(SUBSTITUTE(SUBSTITUTE(SUBSTITUTE(SUBSTITUTE(TRIM(Grafik!X15&amp;""),".",":"),",",":"),"–","-"),"—","-")," ",""),"")</f>
        <v/>
      </c>
      <c r="Y26">
        <f>IF(Y$4=1,SUBSTITUTE(SUBSTITUTE(SUBSTITUTE(SUBSTITUTE(SUBSTITUTE(TRIM(Grafik!Y15&amp;""),".",":"),",",":"),"–","-"),"—","-")," ",""),"")</f>
        <v/>
      </c>
      <c r="Z26">
        <f>IF(Z$4=1,SUBSTITUTE(SUBSTITUTE(SUBSTITUTE(SUBSTITUTE(SUBSTITUTE(TRIM(Grafik!Z15&amp;""),".",":"),",",":"),"–","-"),"—","-")," ",""),"")</f>
        <v/>
      </c>
      <c r="AA26">
        <f>IF(AA$4=1,SUBSTITUTE(SUBSTITUTE(SUBSTITUTE(SUBSTITUTE(SUBSTITUTE(TRIM(Grafik!AA15&amp;""),".",":"),",",":"),"–","-"),"—","-")," ",""),"")</f>
        <v/>
      </c>
      <c r="AB26">
        <f>IF(AB$4=1,SUBSTITUTE(SUBSTITUTE(SUBSTITUTE(SUBSTITUTE(SUBSTITUTE(TRIM(Grafik!AB15&amp;""),".",":"),",",":"),"–","-"),"—","-")," ",""),"")</f>
        <v/>
      </c>
      <c r="AC26">
        <f>IF(AC$4=1,SUBSTITUTE(SUBSTITUTE(SUBSTITUTE(SUBSTITUTE(SUBSTITUTE(TRIM(Grafik!AC15&amp;""),".",":"),",",":"),"–","-"),"—","-")," ",""),"")</f>
        <v/>
      </c>
      <c r="AD26">
        <f>IF(AD$4=1,SUBSTITUTE(SUBSTITUTE(SUBSTITUTE(SUBSTITUTE(SUBSTITUTE(TRIM(Grafik!AD15&amp;""),".",":"),",",":"),"–","-"),"—","-")," ",""),"")</f>
        <v/>
      </c>
      <c r="AE26">
        <f>IF(AE$4=1,SUBSTITUTE(SUBSTITUTE(SUBSTITUTE(SUBSTITUTE(SUBSTITUTE(TRIM(Grafik!AE15&amp;""),".",":"),",",":"),"–","-"),"—","-")," ",""),"")</f>
        <v/>
      </c>
      <c r="AF26">
        <f>IF(AF$4=1,SUBSTITUTE(SUBSTITUTE(SUBSTITUTE(SUBSTITUTE(SUBSTITUTE(TRIM(Grafik!AF15&amp;""),".",":"),",",":"),"–","-"),"—","-")," ",""),"")</f>
        <v/>
      </c>
      <c r="AG26">
        <f>IF(AG$4=1,SUBSTITUTE(SUBSTITUTE(SUBSTITUTE(SUBSTITUTE(SUBSTITUTE(TRIM(Grafik!AG15&amp;""),".",":"),",",":"),"–","-"),"—","-")," ",""),"")</f>
        <v/>
      </c>
    </row>
    <row r="27">
      <c r="B27">
        <f>IF(B$4=1,SUBSTITUTE(SUBSTITUTE(SUBSTITUTE(SUBSTITUTE(SUBSTITUTE(TRIM(Grafik!B16&amp;""),".",":"),",",":"),"–","-"),"—","-")," ",""),"")</f>
        <v/>
      </c>
      <c r="C27">
        <f>IF(C$4=1,SUBSTITUTE(SUBSTITUTE(SUBSTITUTE(SUBSTITUTE(SUBSTITUTE(TRIM(Grafik!C16&amp;""),".",":"),",",":"),"–","-"),"—","-")," ",""),"")</f>
        <v/>
      </c>
      <c r="D27">
        <f>IF(D$4=1,SUBSTITUTE(SUBSTITUTE(SUBSTITUTE(SUBSTITUTE(SUBSTITUTE(TRIM(Grafik!D16&amp;""),".",":"),",",":"),"–","-"),"—","-")," ",""),"")</f>
        <v/>
      </c>
      <c r="E27">
        <f>IF(E$4=1,SUBSTITUTE(SUBSTITUTE(SUBSTITUTE(SUBSTITUTE(SUBSTITUTE(TRIM(Grafik!E16&amp;""),".",":"),",",":"),"–","-"),"—","-")," ",""),"")</f>
        <v/>
      </c>
      <c r="F27">
        <f>IF(F$4=1,SUBSTITUTE(SUBSTITUTE(SUBSTITUTE(SUBSTITUTE(SUBSTITUTE(TRIM(Grafik!F16&amp;""),".",":"),",",":"),"–","-"),"—","-")," ",""),"")</f>
        <v/>
      </c>
      <c r="G27">
        <f>IF(G$4=1,SUBSTITUTE(SUBSTITUTE(SUBSTITUTE(SUBSTITUTE(SUBSTITUTE(TRIM(Grafik!G16&amp;""),".",":"),",",":"),"–","-"),"—","-")," ",""),"")</f>
        <v/>
      </c>
      <c r="H27">
        <f>IF(H$4=1,SUBSTITUTE(SUBSTITUTE(SUBSTITUTE(SUBSTITUTE(SUBSTITUTE(TRIM(Grafik!H16&amp;""),".",":"),",",":"),"–","-"),"—","-")," ",""),"")</f>
        <v/>
      </c>
      <c r="I27">
        <f>IF(I$4=1,SUBSTITUTE(SUBSTITUTE(SUBSTITUTE(SUBSTITUTE(SUBSTITUTE(TRIM(Grafik!I16&amp;""),".",":"),",",":"),"–","-"),"—","-")," ",""),"")</f>
        <v/>
      </c>
      <c r="J27">
        <f>IF(J$4=1,SUBSTITUTE(SUBSTITUTE(SUBSTITUTE(SUBSTITUTE(SUBSTITUTE(TRIM(Grafik!J16&amp;""),".",":"),",",":"),"–","-"),"—","-")," ",""),"")</f>
        <v/>
      </c>
      <c r="K27">
        <f>IF(K$4=1,SUBSTITUTE(SUBSTITUTE(SUBSTITUTE(SUBSTITUTE(SUBSTITUTE(TRIM(Grafik!K16&amp;""),".",":"),",",":"),"–","-"),"—","-")," ",""),"")</f>
        <v/>
      </c>
      <c r="L27">
        <f>IF(L$4=1,SUBSTITUTE(SUBSTITUTE(SUBSTITUTE(SUBSTITUTE(SUBSTITUTE(TRIM(Grafik!L16&amp;""),".",":"),",",":"),"–","-"),"—","-")," ",""),"")</f>
        <v/>
      </c>
      <c r="M27">
        <f>IF(M$4=1,SUBSTITUTE(SUBSTITUTE(SUBSTITUTE(SUBSTITUTE(SUBSTITUTE(TRIM(Grafik!M16&amp;""),".",":"),",",":"),"–","-"),"—","-")," ",""),"")</f>
        <v/>
      </c>
      <c r="N27">
        <f>IF(N$4=1,SUBSTITUTE(SUBSTITUTE(SUBSTITUTE(SUBSTITUTE(SUBSTITUTE(TRIM(Grafik!N16&amp;""),".",":"),",",":"),"–","-"),"—","-")," ",""),"")</f>
        <v/>
      </c>
      <c r="O27">
        <f>IF(O$4=1,SUBSTITUTE(SUBSTITUTE(SUBSTITUTE(SUBSTITUTE(SUBSTITUTE(TRIM(Grafik!O16&amp;""),".",":"),",",":"),"–","-"),"—","-")," ",""),"")</f>
        <v/>
      </c>
      <c r="P27">
        <f>IF(P$4=1,SUBSTITUTE(SUBSTITUTE(SUBSTITUTE(SUBSTITUTE(SUBSTITUTE(TRIM(Grafik!P16&amp;""),".",":"),",",":"),"–","-"),"—","-")," ",""),"")</f>
        <v/>
      </c>
      <c r="Q27">
        <f>IF(Q$4=1,SUBSTITUTE(SUBSTITUTE(SUBSTITUTE(SUBSTITUTE(SUBSTITUTE(TRIM(Grafik!Q16&amp;""),".",":"),",",":"),"–","-"),"—","-")," ",""),"")</f>
        <v/>
      </c>
      <c r="R27">
        <f>IF(R$4=1,SUBSTITUTE(SUBSTITUTE(SUBSTITUTE(SUBSTITUTE(SUBSTITUTE(TRIM(Grafik!R16&amp;""),".",":"),",",":"),"–","-"),"—","-")," ",""),"")</f>
        <v/>
      </c>
      <c r="S27">
        <f>IF(S$4=1,SUBSTITUTE(SUBSTITUTE(SUBSTITUTE(SUBSTITUTE(SUBSTITUTE(TRIM(Grafik!S16&amp;""),".",":"),",",":"),"–","-"),"—","-")," ",""),"")</f>
        <v/>
      </c>
      <c r="T27">
        <f>IF(T$4=1,SUBSTITUTE(SUBSTITUTE(SUBSTITUTE(SUBSTITUTE(SUBSTITUTE(TRIM(Grafik!T16&amp;""),".",":"),",",":"),"–","-"),"—","-")," ",""),"")</f>
        <v/>
      </c>
      <c r="U27">
        <f>IF(U$4=1,SUBSTITUTE(SUBSTITUTE(SUBSTITUTE(SUBSTITUTE(SUBSTITUTE(TRIM(Grafik!U16&amp;""),".",":"),",",":"),"–","-"),"—","-")," ",""),"")</f>
        <v/>
      </c>
      <c r="V27">
        <f>IF(V$4=1,SUBSTITUTE(SUBSTITUTE(SUBSTITUTE(SUBSTITUTE(SUBSTITUTE(TRIM(Grafik!V16&amp;""),".",":"),",",":"),"–","-"),"—","-")," ",""),"")</f>
        <v/>
      </c>
      <c r="W27">
        <f>IF(W$4=1,SUBSTITUTE(SUBSTITUTE(SUBSTITUTE(SUBSTITUTE(SUBSTITUTE(TRIM(Grafik!W16&amp;""),".",":"),",",":"),"–","-"),"—","-")," ",""),"")</f>
        <v/>
      </c>
      <c r="X27">
        <f>IF(X$4=1,SUBSTITUTE(SUBSTITUTE(SUBSTITUTE(SUBSTITUTE(SUBSTITUTE(TRIM(Grafik!X16&amp;""),".",":"),",",":"),"–","-"),"—","-")," ",""),"")</f>
        <v/>
      </c>
      <c r="Y27">
        <f>IF(Y$4=1,SUBSTITUTE(SUBSTITUTE(SUBSTITUTE(SUBSTITUTE(SUBSTITUTE(TRIM(Grafik!Y16&amp;""),".",":"),",",":"),"–","-"),"—","-")," ",""),"")</f>
        <v/>
      </c>
      <c r="Z27">
        <f>IF(Z$4=1,SUBSTITUTE(SUBSTITUTE(SUBSTITUTE(SUBSTITUTE(SUBSTITUTE(TRIM(Grafik!Z16&amp;""),".",":"),",",":"),"–","-"),"—","-")," ",""),"")</f>
        <v/>
      </c>
      <c r="AA27">
        <f>IF(AA$4=1,SUBSTITUTE(SUBSTITUTE(SUBSTITUTE(SUBSTITUTE(SUBSTITUTE(TRIM(Grafik!AA16&amp;""),".",":"),",",":"),"–","-"),"—","-")," ",""),"")</f>
        <v/>
      </c>
      <c r="AB27">
        <f>IF(AB$4=1,SUBSTITUTE(SUBSTITUTE(SUBSTITUTE(SUBSTITUTE(SUBSTITUTE(TRIM(Grafik!AB16&amp;""),".",":"),",",":"),"–","-"),"—","-")," ",""),"")</f>
        <v/>
      </c>
      <c r="AC27">
        <f>IF(AC$4=1,SUBSTITUTE(SUBSTITUTE(SUBSTITUTE(SUBSTITUTE(SUBSTITUTE(TRIM(Grafik!AC16&amp;""),".",":"),",",":"),"–","-"),"—","-")," ",""),"")</f>
        <v/>
      </c>
      <c r="AD27">
        <f>IF(AD$4=1,SUBSTITUTE(SUBSTITUTE(SUBSTITUTE(SUBSTITUTE(SUBSTITUTE(TRIM(Grafik!AD16&amp;""),".",":"),",",":"),"–","-"),"—","-")," ",""),"")</f>
        <v/>
      </c>
      <c r="AE27">
        <f>IF(AE$4=1,SUBSTITUTE(SUBSTITUTE(SUBSTITUTE(SUBSTITUTE(SUBSTITUTE(TRIM(Grafik!AE16&amp;""),".",":"),",",":"),"–","-"),"—","-")," ",""),"")</f>
        <v/>
      </c>
      <c r="AF27">
        <f>IF(AF$4=1,SUBSTITUTE(SUBSTITUTE(SUBSTITUTE(SUBSTITUTE(SUBSTITUTE(TRIM(Grafik!AF16&amp;""),".",":"),",",":"),"–","-"),"—","-")," ",""),"")</f>
        <v/>
      </c>
      <c r="AG27">
        <f>IF(AG$4=1,SUBSTITUTE(SUBSTITUTE(SUBSTITUTE(SUBSTITUTE(SUBSTITUTE(TRIM(Grafik!AG16&amp;""),".",":"),",",":"),"–","-"),"—","-")," ",""),"")</f>
        <v/>
      </c>
    </row>
    <row r="28">
      <c r="B28">
        <f>IF(B$4=1,SUBSTITUTE(SUBSTITUTE(SUBSTITUTE(SUBSTITUTE(SUBSTITUTE(TRIM(Grafik!B17&amp;""),".",":"),",",":"),"–","-"),"—","-")," ",""),"")</f>
        <v/>
      </c>
      <c r="C28">
        <f>IF(C$4=1,SUBSTITUTE(SUBSTITUTE(SUBSTITUTE(SUBSTITUTE(SUBSTITUTE(TRIM(Grafik!C17&amp;""),".",":"),",",":"),"–","-"),"—","-")," ",""),"")</f>
        <v/>
      </c>
      <c r="D28">
        <f>IF(D$4=1,SUBSTITUTE(SUBSTITUTE(SUBSTITUTE(SUBSTITUTE(SUBSTITUTE(TRIM(Grafik!D17&amp;""),".",":"),",",":"),"–","-"),"—","-")," ",""),"")</f>
        <v/>
      </c>
      <c r="E28">
        <f>IF(E$4=1,SUBSTITUTE(SUBSTITUTE(SUBSTITUTE(SUBSTITUTE(SUBSTITUTE(TRIM(Grafik!E17&amp;""),".",":"),",",":"),"–","-"),"—","-")," ",""),"")</f>
        <v/>
      </c>
      <c r="F28">
        <f>IF(F$4=1,SUBSTITUTE(SUBSTITUTE(SUBSTITUTE(SUBSTITUTE(SUBSTITUTE(TRIM(Grafik!F17&amp;""),".",":"),",",":"),"–","-"),"—","-")," ",""),"")</f>
        <v/>
      </c>
      <c r="G28">
        <f>IF(G$4=1,SUBSTITUTE(SUBSTITUTE(SUBSTITUTE(SUBSTITUTE(SUBSTITUTE(TRIM(Grafik!G17&amp;""),".",":"),",",":"),"–","-"),"—","-")," ",""),"")</f>
        <v/>
      </c>
      <c r="H28">
        <f>IF(H$4=1,SUBSTITUTE(SUBSTITUTE(SUBSTITUTE(SUBSTITUTE(SUBSTITUTE(TRIM(Grafik!H17&amp;""),".",":"),",",":"),"–","-"),"—","-")," ",""),"")</f>
        <v/>
      </c>
      <c r="I28">
        <f>IF(I$4=1,SUBSTITUTE(SUBSTITUTE(SUBSTITUTE(SUBSTITUTE(SUBSTITUTE(TRIM(Grafik!I17&amp;""),".",":"),",",":"),"–","-"),"—","-")," ",""),"")</f>
        <v/>
      </c>
      <c r="J28">
        <f>IF(J$4=1,SUBSTITUTE(SUBSTITUTE(SUBSTITUTE(SUBSTITUTE(SUBSTITUTE(TRIM(Grafik!J17&amp;""),".",":"),",",":"),"–","-"),"—","-")," ",""),"")</f>
        <v/>
      </c>
      <c r="K28">
        <f>IF(K$4=1,SUBSTITUTE(SUBSTITUTE(SUBSTITUTE(SUBSTITUTE(SUBSTITUTE(TRIM(Grafik!K17&amp;""),".",":"),",",":"),"–","-"),"—","-")," ",""),"")</f>
        <v/>
      </c>
      <c r="L28">
        <f>IF(L$4=1,SUBSTITUTE(SUBSTITUTE(SUBSTITUTE(SUBSTITUTE(SUBSTITUTE(TRIM(Grafik!L17&amp;""),".",":"),",",":"),"–","-"),"—","-")," ",""),"")</f>
        <v/>
      </c>
      <c r="M28">
        <f>IF(M$4=1,SUBSTITUTE(SUBSTITUTE(SUBSTITUTE(SUBSTITUTE(SUBSTITUTE(TRIM(Grafik!M17&amp;""),".",":"),",",":"),"–","-"),"—","-")," ",""),"")</f>
        <v/>
      </c>
      <c r="N28">
        <f>IF(N$4=1,SUBSTITUTE(SUBSTITUTE(SUBSTITUTE(SUBSTITUTE(SUBSTITUTE(TRIM(Grafik!N17&amp;""),".",":"),",",":"),"–","-"),"—","-")," ",""),"")</f>
        <v/>
      </c>
      <c r="O28">
        <f>IF(O$4=1,SUBSTITUTE(SUBSTITUTE(SUBSTITUTE(SUBSTITUTE(SUBSTITUTE(TRIM(Grafik!O17&amp;""),".",":"),",",":"),"–","-"),"—","-")," ",""),"")</f>
        <v/>
      </c>
      <c r="P28">
        <f>IF(P$4=1,SUBSTITUTE(SUBSTITUTE(SUBSTITUTE(SUBSTITUTE(SUBSTITUTE(TRIM(Grafik!P17&amp;""),".",":"),",",":"),"–","-"),"—","-")," ",""),"")</f>
        <v/>
      </c>
      <c r="Q28">
        <f>IF(Q$4=1,SUBSTITUTE(SUBSTITUTE(SUBSTITUTE(SUBSTITUTE(SUBSTITUTE(TRIM(Grafik!Q17&amp;""),".",":"),",",":"),"–","-"),"—","-")," ",""),"")</f>
        <v/>
      </c>
      <c r="R28">
        <f>IF(R$4=1,SUBSTITUTE(SUBSTITUTE(SUBSTITUTE(SUBSTITUTE(SUBSTITUTE(TRIM(Grafik!R17&amp;""),".",":"),",",":"),"–","-"),"—","-")," ",""),"")</f>
        <v/>
      </c>
      <c r="S28">
        <f>IF(S$4=1,SUBSTITUTE(SUBSTITUTE(SUBSTITUTE(SUBSTITUTE(SUBSTITUTE(TRIM(Grafik!S17&amp;""),".",":"),",",":"),"–","-"),"—","-")," ",""),"")</f>
        <v/>
      </c>
      <c r="T28">
        <f>IF(T$4=1,SUBSTITUTE(SUBSTITUTE(SUBSTITUTE(SUBSTITUTE(SUBSTITUTE(TRIM(Grafik!T17&amp;""),".",":"),",",":"),"–","-"),"—","-")," ",""),"")</f>
        <v/>
      </c>
      <c r="U28">
        <f>IF(U$4=1,SUBSTITUTE(SUBSTITUTE(SUBSTITUTE(SUBSTITUTE(SUBSTITUTE(TRIM(Grafik!U17&amp;""),".",":"),",",":"),"–","-"),"—","-")," ",""),"")</f>
        <v/>
      </c>
      <c r="V28">
        <f>IF(V$4=1,SUBSTITUTE(SUBSTITUTE(SUBSTITUTE(SUBSTITUTE(SUBSTITUTE(TRIM(Grafik!V17&amp;""),".",":"),",",":"),"–","-"),"—","-")," ",""),"")</f>
        <v/>
      </c>
      <c r="W28">
        <f>IF(W$4=1,SUBSTITUTE(SUBSTITUTE(SUBSTITUTE(SUBSTITUTE(SUBSTITUTE(TRIM(Grafik!W17&amp;""),".",":"),",",":"),"–","-"),"—","-")," ",""),"")</f>
        <v/>
      </c>
      <c r="X28">
        <f>IF(X$4=1,SUBSTITUTE(SUBSTITUTE(SUBSTITUTE(SUBSTITUTE(SUBSTITUTE(TRIM(Grafik!X17&amp;""),".",":"),",",":"),"–","-"),"—","-")," ",""),"")</f>
        <v/>
      </c>
      <c r="Y28">
        <f>IF(Y$4=1,SUBSTITUTE(SUBSTITUTE(SUBSTITUTE(SUBSTITUTE(SUBSTITUTE(TRIM(Grafik!Y17&amp;""),".",":"),",",":"),"–","-"),"—","-")," ",""),"")</f>
        <v/>
      </c>
      <c r="Z28">
        <f>IF(Z$4=1,SUBSTITUTE(SUBSTITUTE(SUBSTITUTE(SUBSTITUTE(SUBSTITUTE(TRIM(Grafik!Z17&amp;""),".",":"),",",":"),"–","-"),"—","-")," ",""),"")</f>
        <v/>
      </c>
      <c r="AA28">
        <f>IF(AA$4=1,SUBSTITUTE(SUBSTITUTE(SUBSTITUTE(SUBSTITUTE(SUBSTITUTE(TRIM(Grafik!AA17&amp;""),".",":"),",",":"),"–","-"),"—","-")," ",""),"")</f>
        <v/>
      </c>
      <c r="AB28">
        <f>IF(AB$4=1,SUBSTITUTE(SUBSTITUTE(SUBSTITUTE(SUBSTITUTE(SUBSTITUTE(TRIM(Grafik!AB17&amp;""),".",":"),",",":"),"–","-"),"—","-")," ",""),"")</f>
        <v/>
      </c>
      <c r="AC28">
        <f>IF(AC$4=1,SUBSTITUTE(SUBSTITUTE(SUBSTITUTE(SUBSTITUTE(SUBSTITUTE(TRIM(Grafik!AC17&amp;""),".",":"),",",":"),"–","-"),"—","-")," ",""),"")</f>
        <v/>
      </c>
      <c r="AD28">
        <f>IF(AD$4=1,SUBSTITUTE(SUBSTITUTE(SUBSTITUTE(SUBSTITUTE(SUBSTITUTE(TRIM(Grafik!AD17&amp;""),".",":"),",",":"),"–","-"),"—","-")," ",""),"")</f>
        <v/>
      </c>
      <c r="AE28">
        <f>IF(AE$4=1,SUBSTITUTE(SUBSTITUTE(SUBSTITUTE(SUBSTITUTE(SUBSTITUTE(TRIM(Grafik!AE17&amp;""),".",":"),",",":"),"–","-"),"—","-")," ",""),"")</f>
        <v/>
      </c>
      <c r="AF28">
        <f>IF(AF$4=1,SUBSTITUTE(SUBSTITUTE(SUBSTITUTE(SUBSTITUTE(SUBSTITUTE(TRIM(Grafik!AF17&amp;""),".",":"),",",":"),"–","-"),"—","-")," ",""),"")</f>
        <v/>
      </c>
      <c r="AG28">
        <f>IF(AG$4=1,SUBSTITUTE(SUBSTITUTE(SUBSTITUTE(SUBSTITUTE(SUBSTITUTE(TRIM(Grafik!AG17&amp;""),".",":"),",",":"),"–","-"),"—","-")," ",""),"")</f>
        <v/>
      </c>
    </row>
    <row r="29">
      <c r="B29">
        <f>IF(B$4=1,SUBSTITUTE(SUBSTITUTE(SUBSTITUTE(SUBSTITUTE(SUBSTITUTE(TRIM(Grafik!B18&amp;""),".",":"),",",":"),"–","-"),"—","-")," ",""),"")</f>
        <v/>
      </c>
      <c r="C29">
        <f>IF(C$4=1,SUBSTITUTE(SUBSTITUTE(SUBSTITUTE(SUBSTITUTE(SUBSTITUTE(TRIM(Grafik!C18&amp;""),".",":"),",",":"),"–","-"),"—","-")," ",""),"")</f>
        <v/>
      </c>
      <c r="D29">
        <f>IF(D$4=1,SUBSTITUTE(SUBSTITUTE(SUBSTITUTE(SUBSTITUTE(SUBSTITUTE(TRIM(Grafik!D18&amp;""),".",":"),",",":"),"–","-"),"—","-")," ",""),"")</f>
        <v/>
      </c>
      <c r="E29">
        <f>IF(E$4=1,SUBSTITUTE(SUBSTITUTE(SUBSTITUTE(SUBSTITUTE(SUBSTITUTE(TRIM(Grafik!E18&amp;""),".",":"),",",":"),"–","-"),"—","-")," ",""),"")</f>
        <v/>
      </c>
      <c r="F29">
        <f>IF(F$4=1,SUBSTITUTE(SUBSTITUTE(SUBSTITUTE(SUBSTITUTE(SUBSTITUTE(TRIM(Grafik!F18&amp;""),".",":"),",",":"),"–","-"),"—","-")," ",""),"")</f>
        <v/>
      </c>
      <c r="G29">
        <f>IF(G$4=1,SUBSTITUTE(SUBSTITUTE(SUBSTITUTE(SUBSTITUTE(SUBSTITUTE(TRIM(Grafik!G18&amp;""),".",":"),",",":"),"–","-"),"—","-")," ",""),"")</f>
        <v/>
      </c>
      <c r="H29">
        <f>IF(H$4=1,SUBSTITUTE(SUBSTITUTE(SUBSTITUTE(SUBSTITUTE(SUBSTITUTE(TRIM(Grafik!H18&amp;""),".",":"),",",":"),"–","-"),"—","-")," ",""),"")</f>
        <v/>
      </c>
      <c r="I29">
        <f>IF(I$4=1,SUBSTITUTE(SUBSTITUTE(SUBSTITUTE(SUBSTITUTE(SUBSTITUTE(TRIM(Grafik!I18&amp;""),".",":"),",",":"),"–","-"),"—","-")," ",""),"")</f>
        <v/>
      </c>
      <c r="J29">
        <f>IF(J$4=1,SUBSTITUTE(SUBSTITUTE(SUBSTITUTE(SUBSTITUTE(SUBSTITUTE(TRIM(Grafik!J18&amp;""),".",":"),",",":"),"–","-"),"—","-")," ",""),"")</f>
        <v/>
      </c>
      <c r="K29">
        <f>IF(K$4=1,SUBSTITUTE(SUBSTITUTE(SUBSTITUTE(SUBSTITUTE(SUBSTITUTE(TRIM(Grafik!K18&amp;""),".",":"),",",":"),"–","-"),"—","-")," ",""),"")</f>
        <v/>
      </c>
      <c r="L29">
        <f>IF(L$4=1,SUBSTITUTE(SUBSTITUTE(SUBSTITUTE(SUBSTITUTE(SUBSTITUTE(TRIM(Grafik!L18&amp;""),".",":"),",",":"),"–","-"),"—","-")," ",""),"")</f>
        <v/>
      </c>
      <c r="M29">
        <f>IF(M$4=1,SUBSTITUTE(SUBSTITUTE(SUBSTITUTE(SUBSTITUTE(SUBSTITUTE(TRIM(Grafik!M18&amp;""),".",":"),",",":"),"–","-"),"—","-")," ",""),"")</f>
        <v/>
      </c>
      <c r="N29">
        <f>IF(N$4=1,SUBSTITUTE(SUBSTITUTE(SUBSTITUTE(SUBSTITUTE(SUBSTITUTE(TRIM(Grafik!N18&amp;""),".",":"),",",":"),"–","-"),"—","-")," ",""),"")</f>
        <v/>
      </c>
      <c r="O29">
        <f>IF(O$4=1,SUBSTITUTE(SUBSTITUTE(SUBSTITUTE(SUBSTITUTE(SUBSTITUTE(TRIM(Grafik!O18&amp;""),".",":"),",",":"),"–","-"),"—","-")," ",""),"")</f>
        <v/>
      </c>
      <c r="P29">
        <f>IF(P$4=1,SUBSTITUTE(SUBSTITUTE(SUBSTITUTE(SUBSTITUTE(SUBSTITUTE(TRIM(Grafik!P18&amp;""),".",":"),",",":"),"–","-"),"—","-")," ",""),"")</f>
        <v/>
      </c>
      <c r="Q29">
        <f>IF(Q$4=1,SUBSTITUTE(SUBSTITUTE(SUBSTITUTE(SUBSTITUTE(SUBSTITUTE(TRIM(Grafik!Q18&amp;""),".",":"),",",":"),"–","-"),"—","-")," ",""),"")</f>
        <v/>
      </c>
      <c r="R29">
        <f>IF(R$4=1,SUBSTITUTE(SUBSTITUTE(SUBSTITUTE(SUBSTITUTE(SUBSTITUTE(TRIM(Grafik!R18&amp;""),".",":"),",",":"),"–","-"),"—","-")," ",""),"")</f>
        <v/>
      </c>
      <c r="S29">
        <f>IF(S$4=1,SUBSTITUTE(SUBSTITUTE(SUBSTITUTE(SUBSTITUTE(SUBSTITUTE(TRIM(Grafik!S18&amp;""),".",":"),",",":"),"–","-"),"—","-")," ",""),"")</f>
        <v/>
      </c>
      <c r="T29">
        <f>IF(T$4=1,SUBSTITUTE(SUBSTITUTE(SUBSTITUTE(SUBSTITUTE(SUBSTITUTE(TRIM(Grafik!T18&amp;""),".",":"),",",":"),"–","-"),"—","-")," ",""),"")</f>
        <v/>
      </c>
      <c r="U29">
        <f>IF(U$4=1,SUBSTITUTE(SUBSTITUTE(SUBSTITUTE(SUBSTITUTE(SUBSTITUTE(TRIM(Grafik!U18&amp;""),".",":"),",",":"),"–","-"),"—","-")," ",""),"")</f>
        <v/>
      </c>
      <c r="V29">
        <f>IF(V$4=1,SUBSTITUTE(SUBSTITUTE(SUBSTITUTE(SUBSTITUTE(SUBSTITUTE(TRIM(Grafik!V18&amp;""),".",":"),",",":"),"–","-"),"—","-")," ",""),"")</f>
        <v/>
      </c>
      <c r="W29">
        <f>IF(W$4=1,SUBSTITUTE(SUBSTITUTE(SUBSTITUTE(SUBSTITUTE(SUBSTITUTE(TRIM(Grafik!W18&amp;""),".",":"),",",":"),"–","-"),"—","-")," ",""),"")</f>
        <v/>
      </c>
      <c r="X29">
        <f>IF(X$4=1,SUBSTITUTE(SUBSTITUTE(SUBSTITUTE(SUBSTITUTE(SUBSTITUTE(TRIM(Grafik!X18&amp;""),".",":"),",",":"),"–","-"),"—","-")," ",""),"")</f>
        <v/>
      </c>
      <c r="Y29">
        <f>IF(Y$4=1,SUBSTITUTE(SUBSTITUTE(SUBSTITUTE(SUBSTITUTE(SUBSTITUTE(TRIM(Grafik!Y18&amp;""),".",":"),",",":"),"–","-"),"—","-")," ",""),"")</f>
        <v/>
      </c>
      <c r="Z29">
        <f>IF(Z$4=1,SUBSTITUTE(SUBSTITUTE(SUBSTITUTE(SUBSTITUTE(SUBSTITUTE(TRIM(Grafik!Z18&amp;""),".",":"),",",":"),"–","-"),"—","-")," ",""),"")</f>
        <v/>
      </c>
      <c r="AA29">
        <f>IF(AA$4=1,SUBSTITUTE(SUBSTITUTE(SUBSTITUTE(SUBSTITUTE(SUBSTITUTE(TRIM(Grafik!AA18&amp;""),".",":"),",",":"),"–","-"),"—","-")," ",""),"")</f>
        <v/>
      </c>
      <c r="AB29">
        <f>IF(AB$4=1,SUBSTITUTE(SUBSTITUTE(SUBSTITUTE(SUBSTITUTE(SUBSTITUTE(TRIM(Grafik!AB18&amp;""),".",":"),",",":"),"–","-"),"—","-")," ",""),"")</f>
        <v/>
      </c>
      <c r="AC29">
        <f>IF(AC$4=1,SUBSTITUTE(SUBSTITUTE(SUBSTITUTE(SUBSTITUTE(SUBSTITUTE(TRIM(Grafik!AC18&amp;""),".",":"),",",":"),"–","-"),"—","-")," ",""),"")</f>
        <v/>
      </c>
      <c r="AD29">
        <f>IF(AD$4=1,SUBSTITUTE(SUBSTITUTE(SUBSTITUTE(SUBSTITUTE(SUBSTITUTE(TRIM(Grafik!AD18&amp;""),".",":"),",",":"),"–","-"),"—","-")," ",""),"")</f>
        <v/>
      </c>
      <c r="AE29">
        <f>IF(AE$4=1,SUBSTITUTE(SUBSTITUTE(SUBSTITUTE(SUBSTITUTE(SUBSTITUTE(TRIM(Grafik!AE18&amp;""),".",":"),",",":"),"–","-"),"—","-")," ",""),"")</f>
        <v/>
      </c>
      <c r="AF29">
        <f>IF(AF$4=1,SUBSTITUTE(SUBSTITUTE(SUBSTITUTE(SUBSTITUTE(SUBSTITUTE(TRIM(Grafik!AF18&amp;""),".",":"),",",":"),"–","-"),"—","-")," ",""),"")</f>
        <v/>
      </c>
      <c r="AG29">
        <f>IF(AG$4=1,SUBSTITUTE(SUBSTITUTE(SUBSTITUTE(SUBSTITUTE(SUBSTITUTE(TRIM(Grafik!AG18&amp;""),".",":"),",",":"),"–","-"),"—","-")," ",""),"")</f>
        <v/>
      </c>
    </row>
    <row r="30">
      <c r="B30">
        <f>IF(B$4=1,SUBSTITUTE(SUBSTITUTE(SUBSTITUTE(SUBSTITUTE(SUBSTITUTE(TRIM(Grafik!B19&amp;""),".",":"),",",":"),"–","-"),"—","-")," ",""),"")</f>
        <v/>
      </c>
      <c r="C30">
        <f>IF(C$4=1,SUBSTITUTE(SUBSTITUTE(SUBSTITUTE(SUBSTITUTE(SUBSTITUTE(TRIM(Grafik!C19&amp;""),".",":"),",",":"),"–","-"),"—","-")," ",""),"")</f>
        <v/>
      </c>
      <c r="D30">
        <f>IF(D$4=1,SUBSTITUTE(SUBSTITUTE(SUBSTITUTE(SUBSTITUTE(SUBSTITUTE(TRIM(Grafik!D19&amp;""),".",":"),",",":"),"–","-"),"—","-")," ",""),"")</f>
        <v/>
      </c>
      <c r="E30">
        <f>IF(E$4=1,SUBSTITUTE(SUBSTITUTE(SUBSTITUTE(SUBSTITUTE(SUBSTITUTE(TRIM(Grafik!E19&amp;""),".",":"),",",":"),"–","-"),"—","-")," ",""),"")</f>
        <v/>
      </c>
      <c r="F30">
        <f>IF(F$4=1,SUBSTITUTE(SUBSTITUTE(SUBSTITUTE(SUBSTITUTE(SUBSTITUTE(TRIM(Grafik!F19&amp;""),".",":"),",",":"),"–","-"),"—","-")," ",""),"")</f>
        <v/>
      </c>
      <c r="G30">
        <f>IF(G$4=1,SUBSTITUTE(SUBSTITUTE(SUBSTITUTE(SUBSTITUTE(SUBSTITUTE(TRIM(Grafik!G19&amp;""),".",":"),",",":"),"–","-"),"—","-")," ",""),"")</f>
        <v/>
      </c>
      <c r="H30">
        <f>IF(H$4=1,SUBSTITUTE(SUBSTITUTE(SUBSTITUTE(SUBSTITUTE(SUBSTITUTE(TRIM(Grafik!H19&amp;""),".",":"),",",":"),"–","-"),"—","-")," ",""),"")</f>
        <v/>
      </c>
      <c r="I30">
        <f>IF(I$4=1,SUBSTITUTE(SUBSTITUTE(SUBSTITUTE(SUBSTITUTE(SUBSTITUTE(TRIM(Grafik!I19&amp;""),".",":"),",",":"),"–","-"),"—","-")," ",""),"")</f>
        <v/>
      </c>
      <c r="J30">
        <f>IF(J$4=1,SUBSTITUTE(SUBSTITUTE(SUBSTITUTE(SUBSTITUTE(SUBSTITUTE(TRIM(Grafik!J19&amp;""),".",":"),",",":"),"–","-"),"—","-")," ",""),"")</f>
        <v/>
      </c>
      <c r="K30">
        <f>IF(K$4=1,SUBSTITUTE(SUBSTITUTE(SUBSTITUTE(SUBSTITUTE(SUBSTITUTE(TRIM(Grafik!K19&amp;""),".",":"),",",":"),"–","-"),"—","-")," ",""),"")</f>
        <v/>
      </c>
      <c r="L30">
        <f>IF(L$4=1,SUBSTITUTE(SUBSTITUTE(SUBSTITUTE(SUBSTITUTE(SUBSTITUTE(TRIM(Grafik!L19&amp;""),".",":"),",",":"),"–","-"),"—","-")," ",""),"")</f>
        <v/>
      </c>
      <c r="M30">
        <f>IF(M$4=1,SUBSTITUTE(SUBSTITUTE(SUBSTITUTE(SUBSTITUTE(SUBSTITUTE(TRIM(Grafik!M19&amp;""),".",":"),",",":"),"–","-"),"—","-")," ",""),"")</f>
        <v/>
      </c>
      <c r="N30">
        <f>IF(N$4=1,SUBSTITUTE(SUBSTITUTE(SUBSTITUTE(SUBSTITUTE(SUBSTITUTE(TRIM(Grafik!N19&amp;""),".",":"),",",":"),"–","-"),"—","-")," ",""),"")</f>
        <v/>
      </c>
      <c r="O30">
        <f>IF(O$4=1,SUBSTITUTE(SUBSTITUTE(SUBSTITUTE(SUBSTITUTE(SUBSTITUTE(TRIM(Grafik!O19&amp;""),".",":"),",",":"),"–","-"),"—","-")," ",""),"")</f>
        <v/>
      </c>
      <c r="P30">
        <f>IF(P$4=1,SUBSTITUTE(SUBSTITUTE(SUBSTITUTE(SUBSTITUTE(SUBSTITUTE(TRIM(Grafik!P19&amp;""),".",":"),",",":"),"–","-"),"—","-")," ",""),"")</f>
        <v/>
      </c>
      <c r="Q30">
        <f>IF(Q$4=1,SUBSTITUTE(SUBSTITUTE(SUBSTITUTE(SUBSTITUTE(SUBSTITUTE(TRIM(Grafik!Q19&amp;""),".",":"),",",":"),"–","-"),"—","-")," ",""),"")</f>
        <v/>
      </c>
      <c r="R30">
        <f>IF(R$4=1,SUBSTITUTE(SUBSTITUTE(SUBSTITUTE(SUBSTITUTE(SUBSTITUTE(TRIM(Grafik!R19&amp;""),".",":"),",",":"),"–","-"),"—","-")," ",""),"")</f>
        <v/>
      </c>
      <c r="S30">
        <f>IF(S$4=1,SUBSTITUTE(SUBSTITUTE(SUBSTITUTE(SUBSTITUTE(SUBSTITUTE(TRIM(Grafik!S19&amp;""),".",":"),",",":"),"–","-"),"—","-")," ",""),"")</f>
        <v/>
      </c>
      <c r="T30">
        <f>IF(T$4=1,SUBSTITUTE(SUBSTITUTE(SUBSTITUTE(SUBSTITUTE(SUBSTITUTE(TRIM(Grafik!T19&amp;""),".",":"),",",":"),"–","-"),"—","-")," ",""),"")</f>
        <v/>
      </c>
      <c r="U30">
        <f>IF(U$4=1,SUBSTITUTE(SUBSTITUTE(SUBSTITUTE(SUBSTITUTE(SUBSTITUTE(TRIM(Grafik!U19&amp;""),".",":"),",",":"),"–","-"),"—","-")," ",""),"")</f>
        <v/>
      </c>
      <c r="V30">
        <f>IF(V$4=1,SUBSTITUTE(SUBSTITUTE(SUBSTITUTE(SUBSTITUTE(SUBSTITUTE(TRIM(Grafik!V19&amp;""),".",":"),",",":"),"–","-"),"—","-")," ",""),"")</f>
        <v/>
      </c>
      <c r="W30">
        <f>IF(W$4=1,SUBSTITUTE(SUBSTITUTE(SUBSTITUTE(SUBSTITUTE(SUBSTITUTE(TRIM(Grafik!W19&amp;""),".",":"),",",":"),"–","-"),"—","-")," ",""),"")</f>
        <v/>
      </c>
      <c r="X30">
        <f>IF(X$4=1,SUBSTITUTE(SUBSTITUTE(SUBSTITUTE(SUBSTITUTE(SUBSTITUTE(TRIM(Grafik!X19&amp;""),".",":"),",",":"),"–","-"),"—","-")," ",""),"")</f>
        <v/>
      </c>
      <c r="Y30">
        <f>IF(Y$4=1,SUBSTITUTE(SUBSTITUTE(SUBSTITUTE(SUBSTITUTE(SUBSTITUTE(TRIM(Grafik!Y19&amp;""),".",":"),",",":"),"–","-"),"—","-")," ",""),"")</f>
        <v/>
      </c>
      <c r="Z30">
        <f>IF(Z$4=1,SUBSTITUTE(SUBSTITUTE(SUBSTITUTE(SUBSTITUTE(SUBSTITUTE(TRIM(Grafik!Z19&amp;""),".",":"),",",":"),"–","-"),"—","-")," ",""),"")</f>
        <v/>
      </c>
      <c r="AA30">
        <f>IF(AA$4=1,SUBSTITUTE(SUBSTITUTE(SUBSTITUTE(SUBSTITUTE(SUBSTITUTE(TRIM(Grafik!AA19&amp;""),".",":"),",",":"),"–","-"),"—","-")," ",""),"")</f>
        <v/>
      </c>
      <c r="AB30">
        <f>IF(AB$4=1,SUBSTITUTE(SUBSTITUTE(SUBSTITUTE(SUBSTITUTE(SUBSTITUTE(TRIM(Grafik!AB19&amp;""),".",":"),",",":"),"–","-"),"—","-")," ",""),"")</f>
        <v/>
      </c>
      <c r="AC30">
        <f>IF(AC$4=1,SUBSTITUTE(SUBSTITUTE(SUBSTITUTE(SUBSTITUTE(SUBSTITUTE(TRIM(Grafik!AC19&amp;""),".",":"),",",":"),"–","-"),"—","-")," ",""),"")</f>
        <v/>
      </c>
      <c r="AD30">
        <f>IF(AD$4=1,SUBSTITUTE(SUBSTITUTE(SUBSTITUTE(SUBSTITUTE(SUBSTITUTE(TRIM(Grafik!AD19&amp;""),".",":"),",",":"),"–","-"),"—","-")," ",""),"")</f>
        <v/>
      </c>
      <c r="AE30">
        <f>IF(AE$4=1,SUBSTITUTE(SUBSTITUTE(SUBSTITUTE(SUBSTITUTE(SUBSTITUTE(TRIM(Grafik!AE19&amp;""),".",":"),",",":"),"–","-"),"—","-")," ",""),"")</f>
        <v/>
      </c>
      <c r="AF30">
        <f>IF(AF$4=1,SUBSTITUTE(SUBSTITUTE(SUBSTITUTE(SUBSTITUTE(SUBSTITUTE(TRIM(Grafik!AF19&amp;""),".",":"),",",":"),"–","-"),"—","-")," ",""),"")</f>
        <v/>
      </c>
      <c r="AG30">
        <f>IF(AG$4=1,SUBSTITUTE(SUBSTITUTE(SUBSTITUTE(SUBSTITUTE(SUBSTITUTE(TRIM(Grafik!AG19&amp;""),".",":"),",",":"),"–","-"),"—","-")," ",""),"")</f>
        <v/>
      </c>
    </row>
    <row r="31">
      <c r="B31">
        <f>IF(B$4=1,SUBSTITUTE(SUBSTITUTE(SUBSTITUTE(SUBSTITUTE(SUBSTITUTE(TRIM(Grafik!B20&amp;""),".",":"),",",":"),"–","-"),"—","-")," ",""),"")</f>
        <v/>
      </c>
      <c r="C31">
        <f>IF(C$4=1,SUBSTITUTE(SUBSTITUTE(SUBSTITUTE(SUBSTITUTE(SUBSTITUTE(TRIM(Grafik!C20&amp;""),".",":"),",",":"),"–","-"),"—","-")," ",""),"")</f>
        <v/>
      </c>
      <c r="D31">
        <f>IF(D$4=1,SUBSTITUTE(SUBSTITUTE(SUBSTITUTE(SUBSTITUTE(SUBSTITUTE(TRIM(Grafik!D20&amp;""),".",":"),",",":"),"–","-"),"—","-")," ",""),"")</f>
        <v/>
      </c>
      <c r="E31">
        <f>IF(E$4=1,SUBSTITUTE(SUBSTITUTE(SUBSTITUTE(SUBSTITUTE(SUBSTITUTE(TRIM(Grafik!E20&amp;""),".",":"),",",":"),"–","-"),"—","-")," ",""),"")</f>
        <v/>
      </c>
      <c r="F31">
        <f>IF(F$4=1,SUBSTITUTE(SUBSTITUTE(SUBSTITUTE(SUBSTITUTE(SUBSTITUTE(TRIM(Grafik!F20&amp;""),".",":"),",",":"),"–","-"),"—","-")," ",""),"")</f>
        <v/>
      </c>
      <c r="G31">
        <f>IF(G$4=1,SUBSTITUTE(SUBSTITUTE(SUBSTITUTE(SUBSTITUTE(SUBSTITUTE(TRIM(Grafik!G20&amp;""),".",":"),",",":"),"–","-"),"—","-")," ",""),"")</f>
        <v/>
      </c>
      <c r="H31">
        <f>IF(H$4=1,SUBSTITUTE(SUBSTITUTE(SUBSTITUTE(SUBSTITUTE(SUBSTITUTE(TRIM(Grafik!H20&amp;""),".",":"),",",":"),"–","-"),"—","-")," ",""),"")</f>
        <v/>
      </c>
      <c r="I31">
        <f>IF(I$4=1,SUBSTITUTE(SUBSTITUTE(SUBSTITUTE(SUBSTITUTE(SUBSTITUTE(TRIM(Grafik!I20&amp;""),".",":"),",",":"),"–","-"),"—","-")," ",""),"")</f>
        <v/>
      </c>
      <c r="J31">
        <f>IF(J$4=1,SUBSTITUTE(SUBSTITUTE(SUBSTITUTE(SUBSTITUTE(SUBSTITUTE(TRIM(Grafik!J20&amp;""),".",":"),",",":"),"–","-"),"—","-")," ",""),"")</f>
        <v/>
      </c>
      <c r="K31">
        <f>IF(K$4=1,SUBSTITUTE(SUBSTITUTE(SUBSTITUTE(SUBSTITUTE(SUBSTITUTE(TRIM(Grafik!K20&amp;""),".",":"),",",":"),"–","-"),"—","-")," ",""),"")</f>
        <v/>
      </c>
      <c r="L31">
        <f>IF(L$4=1,SUBSTITUTE(SUBSTITUTE(SUBSTITUTE(SUBSTITUTE(SUBSTITUTE(TRIM(Grafik!L20&amp;""),".",":"),",",":"),"–","-"),"—","-")," ",""),"")</f>
        <v/>
      </c>
      <c r="M31">
        <f>IF(M$4=1,SUBSTITUTE(SUBSTITUTE(SUBSTITUTE(SUBSTITUTE(SUBSTITUTE(TRIM(Grafik!M20&amp;""),".",":"),",",":"),"–","-"),"—","-")," ",""),"")</f>
        <v/>
      </c>
      <c r="N31">
        <f>IF(N$4=1,SUBSTITUTE(SUBSTITUTE(SUBSTITUTE(SUBSTITUTE(SUBSTITUTE(TRIM(Grafik!N20&amp;""),".",":"),",",":"),"–","-"),"—","-")," ",""),"")</f>
        <v/>
      </c>
      <c r="O31">
        <f>IF(O$4=1,SUBSTITUTE(SUBSTITUTE(SUBSTITUTE(SUBSTITUTE(SUBSTITUTE(TRIM(Grafik!O20&amp;""),".",":"),",",":"),"–","-"),"—","-")," ",""),"")</f>
        <v/>
      </c>
      <c r="P31">
        <f>IF(P$4=1,SUBSTITUTE(SUBSTITUTE(SUBSTITUTE(SUBSTITUTE(SUBSTITUTE(TRIM(Grafik!P20&amp;""),".",":"),",",":"),"–","-"),"—","-")," ",""),"")</f>
        <v/>
      </c>
      <c r="Q31">
        <f>IF(Q$4=1,SUBSTITUTE(SUBSTITUTE(SUBSTITUTE(SUBSTITUTE(SUBSTITUTE(TRIM(Grafik!Q20&amp;""),".",":"),",",":"),"–","-"),"—","-")," ",""),"")</f>
        <v/>
      </c>
      <c r="R31">
        <f>IF(R$4=1,SUBSTITUTE(SUBSTITUTE(SUBSTITUTE(SUBSTITUTE(SUBSTITUTE(TRIM(Grafik!R20&amp;""),".",":"),",",":"),"–","-"),"—","-")," ",""),"")</f>
        <v/>
      </c>
      <c r="S31">
        <f>IF(S$4=1,SUBSTITUTE(SUBSTITUTE(SUBSTITUTE(SUBSTITUTE(SUBSTITUTE(TRIM(Grafik!S20&amp;""),".",":"),",",":"),"–","-"),"—","-")," ",""),"")</f>
        <v/>
      </c>
      <c r="T31">
        <f>IF(T$4=1,SUBSTITUTE(SUBSTITUTE(SUBSTITUTE(SUBSTITUTE(SUBSTITUTE(TRIM(Grafik!T20&amp;""),".",":"),",",":"),"–","-"),"—","-")," ",""),"")</f>
        <v/>
      </c>
      <c r="U31">
        <f>IF(U$4=1,SUBSTITUTE(SUBSTITUTE(SUBSTITUTE(SUBSTITUTE(SUBSTITUTE(TRIM(Grafik!U20&amp;""),".",":"),",",":"),"–","-"),"—","-")," ",""),"")</f>
        <v/>
      </c>
      <c r="V31">
        <f>IF(V$4=1,SUBSTITUTE(SUBSTITUTE(SUBSTITUTE(SUBSTITUTE(SUBSTITUTE(TRIM(Grafik!V20&amp;""),".",":"),",",":"),"–","-"),"—","-")," ",""),"")</f>
        <v/>
      </c>
      <c r="W31">
        <f>IF(W$4=1,SUBSTITUTE(SUBSTITUTE(SUBSTITUTE(SUBSTITUTE(SUBSTITUTE(TRIM(Grafik!W20&amp;""),".",":"),",",":"),"–","-"),"—","-")," ",""),"")</f>
        <v/>
      </c>
      <c r="X31">
        <f>IF(X$4=1,SUBSTITUTE(SUBSTITUTE(SUBSTITUTE(SUBSTITUTE(SUBSTITUTE(TRIM(Grafik!X20&amp;""),".",":"),",",":"),"–","-"),"—","-")," ",""),"")</f>
        <v/>
      </c>
      <c r="Y31">
        <f>IF(Y$4=1,SUBSTITUTE(SUBSTITUTE(SUBSTITUTE(SUBSTITUTE(SUBSTITUTE(TRIM(Grafik!Y20&amp;""),".",":"),",",":"),"–","-"),"—","-")," ",""),"")</f>
        <v/>
      </c>
      <c r="Z31">
        <f>IF(Z$4=1,SUBSTITUTE(SUBSTITUTE(SUBSTITUTE(SUBSTITUTE(SUBSTITUTE(TRIM(Grafik!Z20&amp;""),".",":"),",",":"),"–","-"),"—","-")," ",""),"")</f>
        <v/>
      </c>
      <c r="AA31">
        <f>IF(AA$4=1,SUBSTITUTE(SUBSTITUTE(SUBSTITUTE(SUBSTITUTE(SUBSTITUTE(TRIM(Grafik!AA20&amp;""),".",":"),",",":"),"–","-"),"—","-")," ",""),"")</f>
        <v/>
      </c>
      <c r="AB31">
        <f>IF(AB$4=1,SUBSTITUTE(SUBSTITUTE(SUBSTITUTE(SUBSTITUTE(SUBSTITUTE(TRIM(Grafik!AB20&amp;""),".",":"),",",":"),"–","-"),"—","-")," ",""),"")</f>
        <v/>
      </c>
      <c r="AC31">
        <f>IF(AC$4=1,SUBSTITUTE(SUBSTITUTE(SUBSTITUTE(SUBSTITUTE(SUBSTITUTE(TRIM(Grafik!AC20&amp;""),".",":"),",",":"),"–","-"),"—","-")," ",""),"")</f>
        <v/>
      </c>
      <c r="AD31">
        <f>IF(AD$4=1,SUBSTITUTE(SUBSTITUTE(SUBSTITUTE(SUBSTITUTE(SUBSTITUTE(TRIM(Grafik!AD20&amp;""),".",":"),",",":"),"–","-"),"—","-")," ",""),"")</f>
        <v/>
      </c>
      <c r="AE31">
        <f>IF(AE$4=1,SUBSTITUTE(SUBSTITUTE(SUBSTITUTE(SUBSTITUTE(SUBSTITUTE(TRIM(Grafik!AE20&amp;""),".",":"),",",":"),"–","-"),"—","-")," ",""),"")</f>
        <v/>
      </c>
      <c r="AF31">
        <f>IF(AF$4=1,SUBSTITUTE(SUBSTITUTE(SUBSTITUTE(SUBSTITUTE(SUBSTITUTE(TRIM(Grafik!AF20&amp;""),".",":"),",",":"),"–","-"),"—","-")," ",""),"")</f>
        <v/>
      </c>
      <c r="AG31">
        <f>IF(AG$4=1,SUBSTITUTE(SUBSTITUTE(SUBSTITUTE(SUBSTITUTE(SUBSTITUTE(TRIM(Grafik!AG20&amp;""),".",":"),",",":"),"–","-"),"—","-")," ",""),"")</f>
        <v/>
      </c>
    </row>
    <row r="32">
      <c r="B32">
        <f>IF(B$4=1,SUBSTITUTE(SUBSTITUTE(SUBSTITUTE(SUBSTITUTE(SUBSTITUTE(TRIM(Grafik!B21&amp;""),".",":"),",",":"),"–","-"),"—","-")," ",""),"")</f>
        <v/>
      </c>
      <c r="C32">
        <f>IF(C$4=1,SUBSTITUTE(SUBSTITUTE(SUBSTITUTE(SUBSTITUTE(SUBSTITUTE(TRIM(Grafik!C21&amp;""),".",":"),",",":"),"–","-"),"—","-")," ",""),"")</f>
        <v/>
      </c>
      <c r="D32">
        <f>IF(D$4=1,SUBSTITUTE(SUBSTITUTE(SUBSTITUTE(SUBSTITUTE(SUBSTITUTE(TRIM(Grafik!D21&amp;""),".",":"),",",":"),"–","-"),"—","-")," ",""),"")</f>
        <v/>
      </c>
      <c r="E32">
        <f>IF(E$4=1,SUBSTITUTE(SUBSTITUTE(SUBSTITUTE(SUBSTITUTE(SUBSTITUTE(TRIM(Grafik!E21&amp;""),".",":"),",",":"),"–","-"),"—","-")," ",""),"")</f>
        <v/>
      </c>
      <c r="F32">
        <f>IF(F$4=1,SUBSTITUTE(SUBSTITUTE(SUBSTITUTE(SUBSTITUTE(SUBSTITUTE(TRIM(Grafik!F21&amp;""),".",":"),",",":"),"–","-"),"—","-")," ",""),"")</f>
        <v/>
      </c>
      <c r="G32">
        <f>IF(G$4=1,SUBSTITUTE(SUBSTITUTE(SUBSTITUTE(SUBSTITUTE(SUBSTITUTE(TRIM(Grafik!G21&amp;""),".",":"),",",":"),"–","-"),"—","-")," ",""),"")</f>
        <v/>
      </c>
      <c r="H32">
        <f>IF(H$4=1,SUBSTITUTE(SUBSTITUTE(SUBSTITUTE(SUBSTITUTE(SUBSTITUTE(TRIM(Grafik!H21&amp;""),".",":"),",",":"),"–","-"),"—","-")," ",""),"")</f>
        <v/>
      </c>
      <c r="I32">
        <f>IF(I$4=1,SUBSTITUTE(SUBSTITUTE(SUBSTITUTE(SUBSTITUTE(SUBSTITUTE(TRIM(Grafik!I21&amp;""),".",":"),",",":"),"–","-"),"—","-")," ",""),"")</f>
        <v/>
      </c>
      <c r="J32">
        <f>IF(J$4=1,SUBSTITUTE(SUBSTITUTE(SUBSTITUTE(SUBSTITUTE(SUBSTITUTE(TRIM(Grafik!J21&amp;""),".",":"),",",":"),"–","-"),"—","-")," ",""),"")</f>
        <v/>
      </c>
      <c r="K32">
        <f>IF(K$4=1,SUBSTITUTE(SUBSTITUTE(SUBSTITUTE(SUBSTITUTE(SUBSTITUTE(TRIM(Grafik!K21&amp;""),".",":"),",",":"),"–","-"),"—","-")," ",""),"")</f>
        <v/>
      </c>
      <c r="L32">
        <f>IF(L$4=1,SUBSTITUTE(SUBSTITUTE(SUBSTITUTE(SUBSTITUTE(SUBSTITUTE(TRIM(Grafik!L21&amp;""),".",":"),",",":"),"–","-"),"—","-")," ",""),"")</f>
        <v/>
      </c>
      <c r="M32">
        <f>IF(M$4=1,SUBSTITUTE(SUBSTITUTE(SUBSTITUTE(SUBSTITUTE(SUBSTITUTE(TRIM(Grafik!M21&amp;""),".",":"),",",":"),"–","-"),"—","-")," ",""),"")</f>
        <v/>
      </c>
      <c r="N32">
        <f>IF(N$4=1,SUBSTITUTE(SUBSTITUTE(SUBSTITUTE(SUBSTITUTE(SUBSTITUTE(TRIM(Grafik!N21&amp;""),".",":"),",",":"),"–","-"),"—","-")," ",""),"")</f>
        <v/>
      </c>
      <c r="O32">
        <f>IF(O$4=1,SUBSTITUTE(SUBSTITUTE(SUBSTITUTE(SUBSTITUTE(SUBSTITUTE(TRIM(Grafik!O21&amp;""),".",":"),",",":"),"–","-"),"—","-")," ",""),"")</f>
        <v/>
      </c>
      <c r="P32">
        <f>IF(P$4=1,SUBSTITUTE(SUBSTITUTE(SUBSTITUTE(SUBSTITUTE(SUBSTITUTE(TRIM(Grafik!P21&amp;""),".",":"),",",":"),"–","-"),"—","-")," ",""),"")</f>
        <v/>
      </c>
      <c r="Q32">
        <f>IF(Q$4=1,SUBSTITUTE(SUBSTITUTE(SUBSTITUTE(SUBSTITUTE(SUBSTITUTE(TRIM(Grafik!Q21&amp;""),".",":"),",",":"),"–","-"),"—","-")," ",""),"")</f>
        <v/>
      </c>
      <c r="R32">
        <f>IF(R$4=1,SUBSTITUTE(SUBSTITUTE(SUBSTITUTE(SUBSTITUTE(SUBSTITUTE(TRIM(Grafik!R21&amp;""),".",":"),",",":"),"–","-"),"—","-")," ",""),"")</f>
        <v/>
      </c>
      <c r="S32">
        <f>IF(S$4=1,SUBSTITUTE(SUBSTITUTE(SUBSTITUTE(SUBSTITUTE(SUBSTITUTE(TRIM(Grafik!S21&amp;""),".",":"),",",":"),"–","-"),"—","-")," ",""),"")</f>
        <v/>
      </c>
      <c r="T32">
        <f>IF(T$4=1,SUBSTITUTE(SUBSTITUTE(SUBSTITUTE(SUBSTITUTE(SUBSTITUTE(TRIM(Grafik!T21&amp;""),".",":"),",",":"),"–","-"),"—","-")," ",""),"")</f>
        <v/>
      </c>
      <c r="U32">
        <f>IF(U$4=1,SUBSTITUTE(SUBSTITUTE(SUBSTITUTE(SUBSTITUTE(SUBSTITUTE(TRIM(Grafik!U21&amp;""),".",":"),",",":"),"–","-"),"—","-")," ",""),"")</f>
        <v/>
      </c>
      <c r="V32">
        <f>IF(V$4=1,SUBSTITUTE(SUBSTITUTE(SUBSTITUTE(SUBSTITUTE(SUBSTITUTE(TRIM(Grafik!V21&amp;""),".",":"),",",":"),"–","-"),"—","-")," ",""),"")</f>
        <v/>
      </c>
      <c r="W32">
        <f>IF(W$4=1,SUBSTITUTE(SUBSTITUTE(SUBSTITUTE(SUBSTITUTE(SUBSTITUTE(TRIM(Grafik!W21&amp;""),".",":"),",",":"),"–","-"),"—","-")," ",""),"")</f>
        <v/>
      </c>
      <c r="X32">
        <f>IF(X$4=1,SUBSTITUTE(SUBSTITUTE(SUBSTITUTE(SUBSTITUTE(SUBSTITUTE(TRIM(Grafik!X21&amp;""),".",":"),",",":"),"–","-"),"—","-")," ",""),"")</f>
        <v/>
      </c>
      <c r="Y32">
        <f>IF(Y$4=1,SUBSTITUTE(SUBSTITUTE(SUBSTITUTE(SUBSTITUTE(SUBSTITUTE(TRIM(Grafik!Y21&amp;""),".",":"),",",":"),"–","-"),"—","-")," ",""),"")</f>
        <v/>
      </c>
      <c r="Z32">
        <f>IF(Z$4=1,SUBSTITUTE(SUBSTITUTE(SUBSTITUTE(SUBSTITUTE(SUBSTITUTE(TRIM(Grafik!Z21&amp;""),".",":"),",",":"),"–","-"),"—","-")," ",""),"")</f>
        <v/>
      </c>
      <c r="AA32">
        <f>IF(AA$4=1,SUBSTITUTE(SUBSTITUTE(SUBSTITUTE(SUBSTITUTE(SUBSTITUTE(TRIM(Grafik!AA21&amp;""),".",":"),",",":"),"–","-"),"—","-")," ",""),"")</f>
        <v/>
      </c>
      <c r="AB32">
        <f>IF(AB$4=1,SUBSTITUTE(SUBSTITUTE(SUBSTITUTE(SUBSTITUTE(SUBSTITUTE(TRIM(Grafik!AB21&amp;""),".",":"),",",":"),"–","-"),"—","-")," ",""),"")</f>
        <v/>
      </c>
      <c r="AC32">
        <f>IF(AC$4=1,SUBSTITUTE(SUBSTITUTE(SUBSTITUTE(SUBSTITUTE(SUBSTITUTE(TRIM(Grafik!AC21&amp;""),".",":"),",",":"),"–","-"),"—","-")," ",""),"")</f>
        <v/>
      </c>
      <c r="AD32">
        <f>IF(AD$4=1,SUBSTITUTE(SUBSTITUTE(SUBSTITUTE(SUBSTITUTE(SUBSTITUTE(TRIM(Grafik!AD21&amp;""),".",":"),",",":"),"–","-"),"—","-")," ",""),"")</f>
        <v/>
      </c>
      <c r="AE32">
        <f>IF(AE$4=1,SUBSTITUTE(SUBSTITUTE(SUBSTITUTE(SUBSTITUTE(SUBSTITUTE(TRIM(Grafik!AE21&amp;""),".",":"),",",":"),"–","-"),"—","-")," ",""),"")</f>
        <v/>
      </c>
      <c r="AF32">
        <f>IF(AF$4=1,SUBSTITUTE(SUBSTITUTE(SUBSTITUTE(SUBSTITUTE(SUBSTITUTE(TRIM(Grafik!AF21&amp;""),".",":"),",",":"),"–","-"),"—","-")," ",""),"")</f>
        <v/>
      </c>
      <c r="AG32">
        <f>IF(AG$4=1,SUBSTITUTE(SUBSTITUTE(SUBSTITUTE(SUBSTITUTE(SUBSTITUTE(TRIM(Grafik!AG21&amp;""),".",":"),",",":"),"–","-"),"—","-")," ",""),"")</f>
        <v/>
      </c>
    </row>
    <row r="33">
      <c r="B33">
        <f>IF(B$4=1,SUBSTITUTE(SUBSTITUTE(SUBSTITUTE(SUBSTITUTE(SUBSTITUTE(TRIM(Grafik!B22&amp;""),".",":"),",",":"),"–","-"),"—","-")," ",""),"")</f>
        <v/>
      </c>
      <c r="C33">
        <f>IF(C$4=1,SUBSTITUTE(SUBSTITUTE(SUBSTITUTE(SUBSTITUTE(SUBSTITUTE(TRIM(Grafik!C22&amp;""),".",":"),",",":"),"–","-"),"—","-")," ",""),"")</f>
        <v/>
      </c>
      <c r="D33">
        <f>IF(D$4=1,SUBSTITUTE(SUBSTITUTE(SUBSTITUTE(SUBSTITUTE(SUBSTITUTE(TRIM(Grafik!D22&amp;""),".",":"),",",":"),"–","-"),"—","-")," ",""),"")</f>
        <v/>
      </c>
      <c r="E33">
        <f>IF(E$4=1,SUBSTITUTE(SUBSTITUTE(SUBSTITUTE(SUBSTITUTE(SUBSTITUTE(TRIM(Grafik!E22&amp;""),".",":"),",",":"),"–","-"),"—","-")," ",""),"")</f>
        <v/>
      </c>
      <c r="F33">
        <f>IF(F$4=1,SUBSTITUTE(SUBSTITUTE(SUBSTITUTE(SUBSTITUTE(SUBSTITUTE(TRIM(Grafik!F22&amp;""),".",":"),",",":"),"–","-"),"—","-")," ",""),"")</f>
        <v/>
      </c>
      <c r="G33">
        <f>IF(G$4=1,SUBSTITUTE(SUBSTITUTE(SUBSTITUTE(SUBSTITUTE(SUBSTITUTE(TRIM(Grafik!G22&amp;""),".",":"),",",":"),"–","-"),"—","-")," ",""),"")</f>
        <v/>
      </c>
      <c r="H33">
        <f>IF(H$4=1,SUBSTITUTE(SUBSTITUTE(SUBSTITUTE(SUBSTITUTE(SUBSTITUTE(TRIM(Grafik!H22&amp;""),".",":"),",",":"),"–","-"),"—","-")," ",""),"")</f>
        <v/>
      </c>
      <c r="I33">
        <f>IF(I$4=1,SUBSTITUTE(SUBSTITUTE(SUBSTITUTE(SUBSTITUTE(SUBSTITUTE(TRIM(Grafik!I22&amp;""),".",":"),",",":"),"–","-"),"—","-")," ",""),"")</f>
        <v/>
      </c>
      <c r="J33">
        <f>IF(J$4=1,SUBSTITUTE(SUBSTITUTE(SUBSTITUTE(SUBSTITUTE(SUBSTITUTE(TRIM(Grafik!J22&amp;""),".",":"),",",":"),"–","-"),"—","-")," ",""),"")</f>
        <v/>
      </c>
      <c r="K33">
        <f>IF(K$4=1,SUBSTITUTE(SUBSTITUTE(SUBSTITUTE(SUBSTITUTE(SUBSTITUTE(TRIM(Grafik!K22&amp;""),".",":"),",",":"),"–","-"),"—","-")," ",""),"")</f>
        <v/>
      </c>
      <c r="L33">
        <f>IF(L$4=1,SUBSTITUTE(SUBSTITUTE(SUBSTITUTE(SUBSTITUTE(SUBSTITUTE(TRIM(Grafik!L22&amp;""),".",":"),",",":"),"–","-"),"—","-")," ",""),"")</f>
        <v/>
      </c>
      <c r="M33">
        <f>IF(M$4=1,SUBSTITUTE(SUBSTITUTE(SUBSTITUTE(SUBSTITUTE(SUBSTITUTE(TRIM(Grafik!M22&amp;""),".",":"),",",":"),"–","-"),"—","-")," ",""),"")</f>
        <v/>
      </c>
      <c r="N33">
        <f>IF(N$4=1,SUBSTITUTE(SUBSTITUTE(SUBSTITUTE(SUBSTITUTE(SUBSTITUTE(TRIM(Grafik!N22&amp;""),".",":"),",",":"),"–","-"),"—","-")," ",""),"")</f>
        <v/>
      </c>
      <c r="O33">
        <f>IF(O$4=1,SUBSTITUTE(SUBSTITUTE(SUBSTITUTE(SUBSTITUTE(SUBSTITUTE(TRIM(Grafik!O22&amp;""),".",":"),",",":"),"–","-"),"—","-")," ",""),"")</f>
        <v/>
      </c>
      <c r="P33">
        <f>IF(P$4=1,SUBSTITUTE(SUBSTITUTE(SUBSTITUTE(SUBSTITUTE(SUBSTITUTE(TRIM(Grafik!P22&amp;""),".",":"),",",":"),"–","-"),"—","-")," ",""),"")</f>
        <v/>
      </c>
      <c r="Q33">
        <f>IF(Q$4=1,SUBSTITUTE(SUBSTITUTE(SUBSTITUTE(SUBSTITUTE(SUBSTITUTE(TRIM(Grafik!Q22&amp;""),".",":"),",",":"),"–","-"),"—","-")," ",""),"")</f>
        <v/>
      </c>
      <c r="R33">
        <f>IF(R$4=1,SUBSTITUTE(SUBSTITUTE(SUBSTITUTE(SUBSTITUTE(SUBSTITUTE(TRIM(Grafik!R22&amp;""),".",":"),",",":"),"–","-"),"—","-")," ",""),"")</f>
        <v/>
      </c>
      <c r="S33">
        <f>IF(S$4=1,SUBSTITUTE(SUBSTITUTE(SUBSTITUTE(SUBSTITUTE(SUBSTITUTE(TRIM(Grafik!S22&amp;""),".",":"),",",":"),"–","-"),"—","-")," ",""),"")</f>
        <v/>
      </c>
      <c r="T33">
        <f>IF(T$4=1,SUBSTITUTE(SUBSTITUTE(SUBSTITUTE(SUBSTITUTE(SUBSTITUTE(TRIM(Grafik!T22&amp;""),".",":"),",",":"),"–","-"),"—","-")," ",""),"")</f>
        <v/>
      </c>
      <c r="U33">
        <f>IF(U$4=1,SUBSTITUTE(SUBSTITUTE(SUBSTITUTE(SUBSTITUTE(SUBSTITUTE(TRIM(Grafik!U22&amp;""),".",":"),",",":"),"–","-"),"—","-")," ",""),"")</f>
        <v/>
      </c>
      <c r="V33">
        <f>IF(V$4=1,SUBSTITUTE(SUBSTITUTE(SUBSTITUTE(SUBSTITUTE(SUBSTITUTE(TRIM(Grafik!V22&amp;""),".",":"),",",":"),"–","-"),"—","-")," ",""),"")</f>
        <v/>
      </c>
      <c r="W33">
        <f>IF(W$4=1,SUBSTITUTE(SUBSTITUTE(SUBSTITUTE(SUBSTITUTE(SUBSTITUTE(TRIM(Grafik!W22&amp;""),".",":"),",",":"),"–","-"),"—","-")," ",""),"")</f>
        <v/>
      </c>
      <c r="X33">
        <f>IF(X$4=1,SUBSTITUTE(SUBSTITUTE(SUBSTITUTE(SUBSTITUTE(SUBSTITUTE(TRIM(Grafik!X22&amp;""),".",":"),",",":"),"–","-"),"—","-")," ",""),"")</f>
        <v/>
      </c>
      <c r="Y33">
        <f>IF(Y$4=1,SUBSTITUTE(SUBSTITUTE(SUBSTITUTE(SUBSTITUTE(SUBSTITUTE(TRIM(Grafik!Y22&amp;""),".",":"),",",":"),"–","-"),"—","-")," ",""),"")</f>
        <v/>
      </c>
      <c r="Z33">
        <f>IF(Z$4=1,SUBSTITUTE(SUBSTITUTE(SUBSTITUTE(SUBSTITUTE(SUBSTITUTE(TRIM(Grafik!Z22&amp;""),".",":"),",",":"),"–","-"),"—","-")," ",""),"")</f>
        <v/>
      </c>
      <c r="AA33">
        <f>IF(AA$4=1,SUBSTITUTE(SUBSTITUTE(SUBSTITUTE(SUBSTITUTE(SUBSTITUTE(TRIM(Grafik!AA22&amp;""),".",":"),",",":"),"–","-"),"—","-")," ",""),"")</f>
        <v/>
      </c>
      <c r="AB33">
        <f>IF(AB$4=1,SUBSTITUTE(SUBSTITUTE(SUBSTITUTE(SUBSTITUTE(SUBSTITUTE(TRIM(Grafik!AB22&amp;""),".",":"),",",":"),"–","-"),"—","-")," ",""),"")</f>
        <v/>
      </c>
      <c r="AC33">
        <f>IF(AC$4=1,SUBSTITUTE(SUBSTITUTE(SUBSTITUTE(SUBSTITUTE(SUBSTITUTE(TRIM(Grafik!AC22&amp;""),".",":"),",",":"),"–","-"),"—","-")," ",""),"")</f>
        <v/>
      </c>
      <c r="AD33">
        <f>IF(AD$4=1,SUBSTITUTE(SUBSTITUTE(SUBSTITUTE(SUBSTITUTE(SUBSTITUTE(TRIM(Grafik!AD22&amp;""),".",":"),",",":"),"–","-"),"—","-")," ",""),"")</f>
        <v/>
      </c>
      <c r="AE33">
        <f>IF(AE$4=1,SUBSTITUTE(SUBSTITUTE(SUBSTITUTE(SUBSTITUTE(SUBSTITUTE(TRIM(Grafik!AE22&amp;""),".",":"),",",":"),"–","-"),"—","-")," ",""),"")</f>
        <v/>
      </c>
      <c r="AF33">
        <f>IF(AF$4=1,SUBSTITUTE(SUBSTITUTE(SUBSTITUTE(SUBSTITUTE(SUBSTITUTE(TRIM(Grafik!AF22&amp;""),".",":"),",",":"),"–","-"),"—","-")," ",""),"")</f>
        <v/>
      </c>
      <c r="AG33">
        <f>IF(AG$4=1,SUBSTITUTE(SUBSTITUTE(SUBSTITUTE(SUBSTITUTE(SUBSTITUTE(TRIM(Grafik!AG22&amp;""),".",":"),",",":"),"–","-"),"—","-")," ",""),"")</f>
        <v/>
      </c>
    </row>
    <row r="34">
      <c r="B34">
        <f>IF(B$4=1,SUBSTITUTE(SUBSTITUTE(SUBSTITUTE(SUBSTITUTE(SUBSTITUTE(TRIM(Grafik!B23&amp;""),".",":"),",",":"),"–","-"),"—","-")," ",""),"")</f>
        <v/>
      </c>
      <c r="C34">
        <f>IF(C$4=1,SUBSTITUTE(SUBSTITUTE(SUBSTITUTE(SUBSTITUTE(SUBSTITUTE(TRIM(Grafik!C23&amp;""),".",":"),",",":"),"–","-"),"—","-")," ",""),"")</f>
        <v/>
      </c>
      <c r="D34">
        <f>IF(D$4=1,SUBSTITUTE(SUBSTITUTE(SUBSTITUTE(SUBSTITUTE(SUBSTITUTE(TRIM(Grafik!D23&amp;""),".",":"),",",":"),"–","-"),"—","-")," ",""),"")</f>
        <v/>
      </c>
      <c r="E34">
        <f>IF(E$4=1,SUBSTITUTE(SUBSTITUTE(SUBSTITUTE(SUBSTITUTE(SUBSTITUTE(TRIM(Grafik!E23&amp;""),".",":"),",",":"),"–","-"),"—","-")," ",""),"")</f>
        <v/>
      </c>
      <c r="F34">
        <f>IF(F$4=1,SUBSTITUTE(SUBSTITUTE(SUBSTITUTE(SUBSTITUTE(SUBSTITUTE(TRIM(Grafik!F23&amp;""),".",":"),",",":"),"–","-"),"—","-")," ",""),"")</f>
        <v/>
      </c>
      <c r="G34">
        <f>IF(G$4=1,SUBSTITUTE(SUBSTITUTE(SUBSTITUTE(SUBSTITUTE(SUBSTITUTE(TRIM(Grafik!G23&amp;""),".",":"),",",":"),"–","-"),"—","-")," ",""),"")</f>
        <v/>
      </c>
      <c r="H34">
        <f>IF(H$4=1,SUBSTITUTE(SUBSTITUTE(SUBSTITUTE(SUBSTITUTE(SUBSTITUTE(TRIM(Grafik!H23&amp;""),".",":"),",",":"),"–","-"),"—","-")," ",""),"")</f>
        <v/>
      </c>
      <c r="I34">
        <f>IF(I$4=1,SUBSTITUTE(SUBSTITUTE(SUBSTITUTE(SUBSTITUTE(SUBSTITUTE(TRIM(Grafik!I23&amp;""),".",":"),",",":"),"–","-"),"—","-")," ",""),"")</f>
        <v/>
      </c>
      <c r="J34">
        <f>IF(J$4=1,SUBSTITUTE(SUBSTITUTE(SUBSTITUTE(SUBSTITUTE(SUBSTITUTE(TRIM(Grafik!J23&amp;""),".",":"),",",":"),"–","-"),"—","-")," ",""),"")</f>
        <v/>
      </c>
      <c r="K34">
        <f>IF(K$4=1,SUBSTITUTE(SUBSTITUTE(SUBSTITUTE(SUBSTITUTE(SUBSTITUTE(TRIM(Grafik!K23&amp;""),".",":"),",",":"),"–","-"),"—","-")," ",""),"")</f>
        <v/>
      </c>
      <c r="L34">
        <f>IF(L$4=1,SUBSTITUTE(SUBSTITUTE(SUBSTITUTE(SUBSTITUTE(SUBSTITUTE(TRIM(Grafik!L23&amp;""),".",":"),",",":"),"–","-"),"—","-")," ",""),"")</f>
        <v/>
      </c>
      <c r="M34">
        <f>IF(M$4=1,SUBSTITUTE(SUBSTITUTE(SUBSTITUTE(SUBSTITUTE(SUBSTITUTE(TRIM(Grafik!M23&amp;""),".",":"),",",":"),"–","-"),"—","-")," ",""),"")</f>
        <v/>
      </c>
      <c r="N34">
        <f>IF(N$4=1,SUBSTITUTE(SUBSTITUTE(SUBSTITUTE(SUBSTITUTE(SUBSTITUTE(TRIM(Grafik!N23&amp;""),".",":"),",",":"),"–","-"),"—","-")," ",""),"")</f>
        <v/>
      </c>
      <c r="O34">
        <f>IF(O$4=1,SUBSTITUTE(SUBSTITUTE(SUBSTITUTE(SUBSTITUTE(SUBSTITUTE(TRIM(Grafik!O23&amp;""),".",":"),",",":"),"–","-"),"—","-")," ",""),"")</f>
        <v/>
      </c>
      <c r="P34">
        <f>IF(P$4=1,SUBSTITUTE(SUBSTITUTE(SUBSTITUTE(SUBSTITUTE(SUBSTITUTE(TRIM(Grafik!P23&amp;""),".",":"),",",":"),"–","-"),"—","-")," ",""),"")</f>
        <v/>
      </c>
      <c r="Q34">
        <f>IF(Q$4=1,SUBSTITUTE(SUBSTITUTE(SUBSTITUTE(SUBSTITUTE(SUBSTITUTE(TRIM(Grafik!Q23&amp;""),".",":"),",",":"),"–","-"),"—","-")," ",""),"")</f>
        <v/>
      </c>
      <c r="R34">
        <f>IF(R$4=1,SUBSTITUTE(SUBSTITUTE(SUBSTITUTE(SUBSTITUTE(SUBSTITUTE(TRIM(Grafik!R23&amp;""),".",":"),",",":"),"–","-"),"—","-")," ",""),"")</f>
        <v/>
      </c>
      <c r="S34">
        <f>IF(S$4=1,SUBSTITUTE(SUBSTITUTE(SUBSTITUTE(SUBSTITUTE(SUBSTITUTE(TRIM(Grafik!S23&amp;""),".",":"),",",":"),"–","-"),"—","-")," ",""),"")</f>
        <v/>
      </c>
      <c r="T34">
        <f>IF(T$4=1,SUBSTITUTE(SUBSTITUTE(SUBSTITUTE(SUBSTITUTE(SUBSTITUTE(TRIM(Grafik!T23&amp;""),".",":"),",",":"),"–","-"),"—","-")," ",""),"")</f>
        <v/>
      </c>
      <c r="U34">
        <f>IF(U$4=1,SUBSTITUTE(SUBSTITUTE(SUBSTITUTE(SUBSTITUTE(SUBSTITUTE(TRIM(Grafik!U23&amp;""),".",":"),",",":"),"–","-"),"—","-")," ",""),"")</f>
        <v/>
      </c>
      <c r="V34">
        <f>IF(V$4=1,SUBSTITUTE(SUBSTITUTE(SUBSTITUTE(SUBSTITUTE(SUBSTITUTE(TRIM(Grafik!V23&amp;""),".",":"),",",":"),"–","-"),"—","-")," ",""),"")</f>
        <v/>
      </c>
      <c r="W34">
        <f>IF(W$4=1,SUBSTITUTE(SUBSTITUTE(SUBSTITUTE(SUBSTITUTE(SUBSTITUTE(TRIM(Grafik!W23&amp;""),".",":"),",",":"),"–","-"),"—","-")," ",""),"")</f>
        <v/>
      </c>
      <c r="X34">
        <f>IF(X$4=1,SUBSTITUTE(SUBSTITUTE(SUBSTITUTE(SUBSTITUTE(SUBSTITUTE(TRIM(Grafik!X23&amp;""),".",":"),",",":"),"–","-"),"—","-")," ",""),"")</f>
        <v/>
      </c>
      <c r="Y34">
        <f>IF(Y$4=1,SUBSTITUTE(SUBSTITUTE(SUBSTITUTE(SUBSTITUTE(SUBSTITUTE(TRIM(Grafik!Y23&amp;""),".",":"),",",":"),"–","-"),"—","-")," ",""),"")</f>
        <v/>
      </c>
      <c r="Z34">
        <f>IF(Z$4=1,SUBSTITUTE(SUBSTITUTE(SUBSTITUTE(SUBSTITUTE(SUBSTITUTE(TRIM(Grafik!Z23&amp;""),".",":"),",",":"),"–","-"),"—","-")," ",""),"")</f>
        <v/>
      </c>
      <c r="AA34">
        <f>IF(AA$4=1,SUBSTITUTE(SUBSTITUTE(SUBSTITUTE(SUBSTITUTE(SUBSTITUTE(TRIM(Grafik!AA23&amp;""),".",":"),",",":"),"–","-"),"—","-")," ",""),"")</f>
        <v/>
      </c>
      <c r="AB34">
        <f>IF(AB$4=1,SUBSTITUTE(SUBSTITUTE(SUBSTITUTE(SUBSTITUTE(SUBSTITUTE(TRIM(Grafik!AB23&amp;""),".",":"),",",":"),"–","-"),"—","-")," ",""),"")</f>
        <v/>
      </c>
      <c r="AC34">
        <f>IF(AC$4=1,SUBSTITUTE(SUBSTITUTE(SUBSTITUTE(SUBSTITUTE(SUBSTITUTE(TRIM(Grafik!AC23&amp;""),".",":"),",",":"),"–","-"),"—","-")," ",""),"")</f>
        <v/>
      </c>
      <c r="AD34">
        <f>IF(AD$4=1,SUBSTITUTE(SUBSTITUTE(SUBSTITUTE(SUBSTITUTE(SUBSTITUTE(TRIM(Grafik!AD23&amp;""),".",":"),",",":"),"–","-"),"—","-")," ",""),"")</f>
        <v/>
      </c>
      <c r="AE34">
        <f>IF(AE$4=1,SUBSTITUTE(SUBSTITUTE(SUBSTITUTE(SUBSTITUTE(SUBSTITUTE(TRIM(Grafik!AE23&amp;""),".",":"),",",":"),"–","-"),"—","-")," ",""),"")</f>
        <v/>
      </c>
      <c r="AF34">
        <f>IF(AF$4=1,SUBSTITUTE(SUBSTITUTE(SUBSTITUTE(SUBSTITUTE(SUBSTITUTE(TRIM(Grafik!AF23&amp;""),".",":"),",",":"),"–","-"),"—","-")," ",""),"")</f>
        <v/>
      </c>
      <c r="AG34">
        <f>IF(AG$4=1,SUBSTITUTE(SUBSTITUTE(SUBSTITUTE(SUBSTITUTE(SUBSTITUTE(TRIM(Grafik!AG23&amp;""),".",":"),",",":"),"–","-"),"—","-")," ",""),"")</f>
        <v/>
      </c>
    </row>
    <row r="35">
      <c r="B35">
        <f>IF(B$4=1,SUBSTITUTE(SUBSTITUTE(SUBSTITUTE(SUBSTITUTE(SUBSTITUTE(TRIM(Grafik!B24&amp;""),".",":"),",",":"),"–","-"),"—","-")," ",""),"")</f>
        <v/>
      </c>
      <c r="C35">
        <f>IF(C$4=1,SUBSTITUTE(SUBSTITUTE(SUBSTITUTE(SUBSTITUTE(SUBSTITUTE(TRIM(Grafik!C24&amp;""),".",":"),",",":"),"–","-"),"—","-")," ",""),"")</f>
        <v/>
      </c>
      <c r="D35">
        <f>IF(D$4=1,SUBSTITUTE(SUBSTITUTE(SUBSTITUTE(SUBSTITUTE(SUBSTITUTE(TRIM(Grafik!D24&amp;""),".",":"),",",":"),"–","-"),"—","-")," ",""),"")</f>
        <v/>
      </c>
      <c r="E35">
        <f>IF(E$4=1,SUBSTITUTE(SUBSTITUTE(SUBSTITUTE(SUBSTITUTE(SUBSTITUTE(TRIM(Grafik!E24&amp;""),".",":"),",",":"),"–","-"),"—","-")," ",""),"")</f>
        <v/>
      </c>
      <c r="F35">
        <f>IF(F$4=1,SUBSTITUTE(SUBSTITUTE(SUBSTITUTE(SUBSTITUTE(SUBSTITUTE(TRIM(Grafik!F24&amp;""),".",":"),",",":"),"–","-"),"—","-")," ",""),"")</f>
        <v/>
      </c>
      <c r="G35">
        <f>IF(G$4=1,SUBSTITUTE(SUBSTITUTE(SUBSTITUTE(SUBSTITUTE(SUBSTITUTE(TRIM(Grafik!G24&amp;""),".",":"),",",":"),"–","-"),"—","-")," ",""),"")</f>
        <v/>
      </c>
      <c r="H35">
        <f>IF(H$4=1,SUBSTITUTE(SUBSTITUTE(SUBSTITUTE(SUBSTITUTE(SUBSTITUTE(TRIM(Grafik!H24&amp;""),".",":"),",",":"),"–","-"),"—","-")," ",""),"")</f>
        <v/>
      </c>
      <c r="I35">
        <f>IF(I$4=1,SUBSTITUTE(SUBSTITUTE(SUBSTITUTE(SUBSTITUTE(SUBSTITUTE(TRIM(Grafik!I24&amp;""),".",":"),",",":"),"–","-"),"—","-")," ",""),"")</f>
        <v/>
      </c>
      <c r="J35">
        <f>IF(J$4=1,SUBSTITUTE(SUBSTITUTE(SUBSTITUTE(SUBSTITUTE(SUBSTITUTE(TRIM(Grafik!J24&amp;""),".",":"),",",":"),"–","-"),"—","-")," ",""),"")</f>
        <v/>
      </c>
      <c r="K35">
        <f>IF(K$4=1,SUBSTITUTE(SUBSTITUTE(SUBSTITUTE(SUBSTITUTE(SUBSTITUTE(TRIM(Grafik!K24&amp;""),".",":"),",",":"),"–","-"),"—","-")," ",""),"")</f>
        <v/>
      </c>
      <c r="L35">
        <f>IF(L$4=1,SUBSTITUTE(SUBSTITUTE(SUBSTITUTE(SUBSTITUTE(SUBSTITUTE(TRIM(Grafik!L24&amp;""),".",":"),",",":"),"–","-"),"—","-")," ",""),"")</f>
        <v/>
      </c>
      <c r="M35">
        <f>IF(M$4=1,SUBSTITUTE(SUBSTITUTE(SUBSTITUTE(SUBSTITUTE(SUBSTITUTE(TRIM(Grafik!M24&amp;""),".",":"),",",":"),"–","-"),"—","-")," ",""),"")</f>
        <v/>
      </c>
      <c r="N35">
        <f>IF(N$4=1,SUBSTITUTE(SUBSTITUTE(SUBSTITUTE(SUBSTITUTE(SUBSTITUTE(TRIM(Grafik!N24&amp;""),".",":"),",",":"),"–","-"),"—","-")," ",""),"")</f>
        <v/>
      </c>
      <c r="O35">
        <f>IF(O$4=1,SUBSTITUTE(SUBSTITUTE(SUBSTITUTE(SUBSTITUTE(SUBSTITUTE(TRIM(Grafik!O24&amp;""),".",":"),",",":"),"–","-"),"—","-")," ",""),"")</f>
        <v/>
      </c>
      <c r="P35">
        <f>IF(P$4=1,SUBSTITUTE(SUBSTITUTE(SUBSTITUTE(SUBSTITUTE(SUBSTITUTE(TRIM(Grafik!P24&amp;""),".",":"),",",":"),"–","-"),"—","-")," ",""),"")</f>
        <v/>
      </c>
      <c r="Q35">
        <f>IF(Q$4=1,SUBSTITUTE(SUBSTITUTE(SUBSTITUTE(SUBSTITUTE(SUBSTITUTE(TRIM(Grafik!Q24&amp;""),".",":"),",",":"),"–","-"),"—","-")," ",""),"")</f>
        <v/>
      </c>
      <c r="R35">
        <f>IF(R$4=1,SUBSTITUTE(SUBSTITUTE(SUBSTITUTE(SUBSTITUTE(SUBSTITUTE(TRIM(Grafik!R24&amp;""),".",":"),",",":"),"–","-"),"—","-")," ",""),"")</f>
        <v/>
      </c>
      <c r="S35">
        <f>IF(S$4=1,SUBSTITUTE(SUBSTITUTE(SUBSTITUTE(SUBSTITUTE(SUBSTITUTE(TRIM(Grafik!S24&amp;""),".",":"),",",":"),"–","-"),"—","-")," ",""),"")</f>
        <v/>
      </c>
      <c r="T35">
        <f>IF(T$4=1,SUBSTITUTE(SUBSTITUTE(SUBSTITUTE(SUBSTITUTE(SUBSTITUTE(TRIM(Grafik!T24&amp;""),".",":"),",",":"),"–","-"),"—","-")," ",""),"")</f>
        <v/>
      </c>
      <c r="U35">
        <f>IF(U$4=1,SUBSTITUTE(SUBSTITUTE(SUBSTITUTE(SUBSTITUTE(SUBSTITUTE(TRIM(Grafik!U24&amp;""),".",":"),",",":"),"–","-"),"—","-")," ",""),"")</f>
        <v/>
      </c>
      <c r="V35">
        <f>IF(V$4=1,SUBSTITUTE(SUBSTITUTE(SUBSTITUTE(SUBSTITUTE(SUBSTITUTE(TRIM(Grafik!V24&amp;""),".",":"),",",":"),"–","-"),"—","-")," ",""),"")</f>
        <v/>
      </c>
      <c r="W35">
        <f>IF(W$4=1,SUBSTITUTE(SUBSTITUTE(SUBSTITUTE(SUBSTITUTE(SUBSTITUTE(TRIM(Grafik!W24&amp;""),".",":"),",",":"),"–","-"),"—","-")," ",""),"")</f>
        <v/>
      </c>
      <c r="X35">
        <f>IF(X$4=1,SUBSTITUTE(SUBSTITUTE(SUBSTITUTE(SUBSTITUTE(SUBSTITUTE(TRIM(Grafik!X24&amp;""),".",":"),",",":"),"–","-"),"—","-")," ",""),"")</f>
        <v/>
      </c>
      <c r="Y35">
        <f>IF(Y$4=1,SUBSTITUTE(SUBSTITUTE(SUBSTITUTE(SUBSTITUTE(SUBSTITUTE(TRIM(Grafik!Y24&amp;""),".",":"),",",":"),"–","-"),"—","-")," ",""),"")</f>
        <v/>
      </c>
      <c r="Z35">
        <f>IF(Z$4=1,SUBSTITUTE(SUBSTITUTE(SUBSTITUTE(SUBSTITUTE(SUBSTITUTE(TRIM(Grafik!Z24&amp;""),".",":"),",",":"),"–","-"),"—","-")," ",""),"")</f>
        <v/>
      </c>
      <c r="AA35">
        <f>IF(AA$4=1,SUBSTITUTE(SUBSTITUTE(SUBSTITUTE(SUBSTITUTE(SUBSTITUTE(TRIM(Grafik!AA24&amp;""),".",":"),",",":"),"–","-"),"—","-")," ",""),"")</f>
        <v/>
      </c>
      <c r="AB35">
        <f>IF(AB$4=1,SUBSTITUTE(SUBSTITUTE(SUBSTITUTE(SUBSTITUTE(SUBSTITUTE(TRIM(Grafik!AB24&amp;""),".",":"),",",":"),"–","-"),"—","-")," ",""),"")</f>
        <v/>
      </c>
      <c r="AC35">
        <f>IF(AC$4=1,SUBSTITUTE(SUBSTITUTE(SUBSTITUTE(SUBSTITUTE(SUBSTITUTE(TRIM(Grafik!AC24&amp;""),".",":"),",",":"),"–","-"),"—","-")," ",""),"")</f>
        <v/>
      </c>
      <c r="AD35">
        <f>IF(AD$4=1,SUBSTITUTE(SUBSTITUTE(SUBSTITUTE(SUBSTITUTE(SUBSTITUTE(TRIM(Grafik!AD24&amp;""),".",":"),",",":"),"–","-"),"—","-")," ",""),"")</f>
        <v/>
      </c>
      <c r="AE35">
        <f>IF(AE$4=1,SUBSTITUTE(SUBSTITUTE(SUBSTITUTE(SUBSTITUTE(SUBSTITUTE(TRIM(Grafik!AE24&amp;""),".",":"),",",":"),"–","-"),"—","-")," ",""),"")</f>
        <v/>
      </c>
      <c r="AF35">
        <f>IF(AF$4=1,SUBSTITUTE(SUBSTITUTE(SUBSTITUTE(SUBSTITUTE(SUBSTITUTE(TRIM(Grafik!AF24&amp;""),".",":"),",",":"),"–","-"),"—","-")," ",""),"")</f>
        <v/>
      </c>
      <c r="AG35">
        <f>IF(AG$4=1,SUBSTITUTE(SUBSTITUTE(SUBSTITUTE(SUBSTITUTE(SUBSTITUTE(TRIM(Grafik!AG24&amp;""),".",":"),",",":"),"–","-"),"—","-")," ",""),"")</f>
        <v/>
      </c>
    </row>
    <row r="36">
      <c r="B36">
        <f>IF(B$4=1,SUBSTITUTE(SUBSTITUTE(SUBSTITUTE(SUBSTITUTE(SUBSTITUTE(TRIM(Grafik!B25&amp;""),".",":"),",",":"),"–","-"),"—","-")," ",""),"")</f>
        <v/>
      </c>
      <c r="C36">
        <f>IF(C$4=1,SUBSTITUTE(SUBSTITUTE(SUBSTITUTE(SUBSTITUTE(SUBSTITUTE(TRIM(Grafik!C25&amp;""),".",":"),",",":"),"–","-"),"—","-")," ",""),"")</f>
        <v/>
      </c>
      <c r="D36">
        <f>IF(D$4=1,SUBSTITUTE(SUBSTITUTE(SUBSTITUTE(SUBSTITUTE(SUBSTITUTE(TRIM(Grafik!D25&amp;""),".",":"),",",":"),"–","-"),"—","-")," ",""),"")</f>
        <v/>
      </c>
      <c r="E36">
        <f>IF(E$4=1,SUBSTITUTE(SUBSTITUTE(SUBSTITUTE(SUBSTITUTE(SUBSTITUTE(TRIM(Grafik!E25&amp;""),".",":"),",",":"),"–","-"),"—","-")," ",""),"")</f>
        <v/>
      </c>
      <c r="F36">
        <f>IF(F$4=1,SUBSTITUTE(SUBSTITUTE(SUBSTITUTE(SUBSTITUTE(SUBSTITUTE(TRIM(Grafik!F25&amp;""),".",":"),",",":"),"–","-"),"—","-")," ",""),"")</f>
        <v/>
      </c>
      <c r="G36">
        <f>IF(G$4=1,SUBSTITUTE(SUBSTITUTE(SUBSTITUTE(SUBSTITUTE(SUBSTITUTE(TRIM(Grafik!G25&amp;""),".",":"),",",":"),"–","-"),"—","-")," ",""),"")</f>
        <v/>
      </c>
      <c r="H36">
        <f>IF(H$4=1,SUBSTITUTE(SUBSTITUTE(SUBSTITUTE(SUBSTITUTE(SUBSTITUTE(TRIM(Grafik!H25&amp;""),".",":"),",",":"),"–","-"),"—","-")," ",""),"")</f>
        <v/>
      </c>
      <c r="I36">
        <f>IF(I$4=1,SUBSTITUTE(SUBSTITUTE(SUBSTITUTE(SUBSTITUTE(SUBSTITUTE(TRIM(Grafik!I25&amp;""),".",":"),",",":"),"–","-"),"—","-")," ",""),"")</f>
        <v/>
      </c>
      <c r="J36">
        <f>IF(J$4=1,SUBSTITUTE(SUBSTITUTE(SUBSTITUTE(SUBSTITUTE(SUBSTITUTE(TRIM(Grafik!J25&amp;""),".",":"),",",":"),"–","-"),"—","-")," ",""),"")</f>
        <v/>
      </c>
      <c r="K36">
        <f>IF(K$4=1,SUBSTITUTE(SUBSTITUTE(SUBSTITUTE(SUBSTITUTE(SUBSTITUTE(TRIM(Grafik!K25&amp;""),".",":"),",",":"),"–","-"),"—","-")," ",""),"")</f>
        <v/>
      </c>
      <c r="L36">
        <f>IF(L$4=1,SUBSTITUTE(SUBSTITUTE(SUBSTITUTE(SUBSTITUTE(SUBSTITUTE(TRIM(Grafik!L25&amp;""),".",":"),",",":"),"–","-"),"—","-")," ",""),"")</f>
        <v/>
      </c>
      <c r="M36">
        <f>IF(M$4=1,SUBSTITUTE(SUBSTITUTE(SUBSTITUTE(SUBSTITUTE(SUBSTITUTE(TRIM(Grafik!M25&amp;""),".",":"),",",":"),"–","-"),"—","-")," ",""),"")</f>
        <v/>
      </c>
      <c r="N36">
        <f>IF(N$4=1,SUBSTITUTE(SUBSTITUTE(SUBSTITUTE(SUBSTITUTE(SUBSTITUTE(TRIM(Grafik!N25&amp;""),".",":"),",",":"),"–","-"),"—","-")," ",""),"")</f>
        <v/>
      </c>
      <c r="O36">
        <f>IF(O$4=1,SUBSTITUTE(SUBSTITUTE(SUBSTITUTE(SUBSTITUTE(SUBSTITUTE(TRIM(Grafik!O25&amp;""),".",":"),",",":"),"–","-"),"—","-")," ",""),"")</f>
        <v/>
      </c>
      <c r="P36">
        <f>IF(P$4=1,SUBSTITUTE(SUBSTITUTE(SUBSTITUTE(SUBSTITUTE(SUBSTITUTE(TRIM(Grafik!P25&amp;""),".",":"),",",":"),"–","-"),"—","-")," ",""),"")</f>
        <v/>
      </c>
      <c r="Q36">
        <f>IF(Q$4=1,SUBSTITUTE(SUBSTITUTE(SUBSTITUTE(SUBSTITUTE(SUBSTITUTE(TRIM(Grafik!Q25&amp;""),".",":"),",",":"),"–","-"),"—","-")," ",""),"")</f>
        <v/>
      </c>
      <c r="R36">
        <f>IF(R$4=1,SUBSTITUTE(SUBSTITUTE(SUBSTITUTE(SUBSTITUTE(SUBSTITUTE(TRIM(Grafik!R25&amp;""),".",":"),",",":"),"–","-"),"—","-")," ",""),"")</f>
        <v/>
      </c>
      <c r="S36">
        <f>IF(S$4=1,SUBSTITUTE(SUBSTITUTE(SUBSTITUTE(SUBSTITUTE(SUBSTITUTE(TRIM(Grafik!S25&amp;""),".",":"),",",":"),"–","-"),"—","-")," ",""),"")</f>
        <v/>
      </c>
      <c r="T36">
        <f>IF(T$4=1,SUBSTITUTE(SUBSTITUTE(SUBSTITUTE(SUBSTITUTE(SUBSTITUTE(TRIM(Grafik!T25&amp;""),".",":"),",",":"),"–","-"),"—","-")," ",""),"")</f>
        <v/>
      </c>
      <c r="U36">
        <f>IF(U$4=1,SUBSTITUTE(SUBSTITUTE(SUBSTITUTE(SUBSTITUTE(SUBSTITUTE(TRIM(Grafik!U25&amp;""),".",":"),",",":"),"–","-"),"—","-")," ",""),"")</f>
        <v/>
      </c>
      <c r="V36">
        <f>IF(V$4=1,SUBSTITUTE(SUBSTITUTE(SUBSTITUTE(SUBSTITUTE(SUBSTITUTE(TRIM(Grafik!V25&amp;""),".",":"),",",":"),"–","-"),"—","-")," ",""),"")</f>
        <v/>
      </c>
      <c r="W36">
        <f>IF(W$4=1,SUBSTITUTE(SUBSTITUTE(SUBSTITUTE(SUBSTITUTE(SUBSTITUTE(TRIM(Grafik!W25&amp;""),".",":"),",",":"),"–","-"),"—","-")," ",""),"")</f>
        <v/>
      </c>
      <c r="X36">
        <f>IF(X$4=1,SUBSTITUTE(SUBSTITUTE(SUBSTITUTE(SUBSTITUTE(SUBSTITUTE(TRIM(Grafik!X25&amp;""),".",":"),",",":"),"–","-"),"—","-")," ",""),"")</f>
        <v/>
      </c>
      <c r="Y36">
        <f>IF(Y$4=1,SUBSTITUTE(SUBSTITUTE(SUBSTITUTE(SUBSTITUTE(SUBSTITUTE(TRIM(Grafik!Y25&amp;""),".",":"),",",":"),"–","-"),"—","-")," ",""),"")</f>
        <v/>
      </c>
      <c r="Z36">
        <f>IF(Z$4=1,SUBSTITUTE(SUBSTITUTE(SUBSTITUTE(SUBSTITUTE(SUBSTITUTE(TRIM(Grafik!Z25&amp;""),".",":"),",",":"),"–","-"),"—","-")," ",""),"")</f>
        <v/>
      </c>
      <c r="AA36">
        <f>IF(AA$4=1,SUBSTITUTE(SUBSTITUTE(SUBSTITUTE(SUBSTITUTE(SUBSTITUTE(TRIM(Grafik!AA25&amp;""),".",":"),",",":"),"–","-"),"—","-")," ",""),"")</f>
        <v/>
      </c>
      <c r="AB36">
        <f>IF(AB$4=1,SUBSTITUTE(SUBSTITUTE(SUBSTITUTE(SUBSTITUTE(SUBSTITUTE(TRIM(Grafik!AB25&amp;""),".",":"),",",":"),"–","-"),"—","-")," ",""),"")</f>
        <v/>
      </c>
      <c r="AC36">
        <f>IF(AC$4=1,SUBSTITUTE(SUBSTITUTE(SUBSTITUTE(SUBSTITUTE(SUBSTITUTE(TRIM(Grafik!AC25&amp;""),".",":"),",",":"),"–","-"),"—","-")," ",""),"")</f>
        <v/>
      </c>
      <c r="AD36">
        <f>IF(AD$4=1,SUBSTITUTE(SUBSTITUTE(SUBSTITUTE(SUBSTITUTE(SUBSTITUTE(TRIM(Grafik!AD25&amp;""),".",":"),",",":"),"–","-"),"—","-")," ",""),"")</f>
        <v/>
      </c>
      <c r="AE36">
        <f>IF(AE$4=1,SUBSTITUTE(SUBSTITUTE(SUBSTITUTE(SUBSTITUTE(SUBSTITUTE(TRIM(Grafik!AE25&amp;""),".",":"),",",":"),"–","-"),"—","-")," ",""),"")</f>
        <v/>
      </c>
      <c r="AF36">
        <f>IF(AF$4=1,SUBSTITUTE(SUBSTITUTE(SUBSTITUTE(SUBSTITUTE(SUBSTITUTE(TRIM(Grafik!AF25&amp;""),".",":"),",",":"),"–","-"),"—","-")," ",""),"")</f>
        <v/>
      </c>
      <c r="AG36">
        <f>IF(AG$4=1,SUBSTITUTE(SUBSTITUTE(SUBSTITUTE(SUBSTITUTE(SUBSTITUTE(TRIM(Grafik!AG25&amp;""),".",":"),",",":"),"–","-"),"—","-")," ",""),"")</f>
        <v/>
      </c>
    </row>
    <row r="37">
      <c r="B37">
        <f>IF(B$4=1,SUBSTITUTE(SUBSTITUTE(SUBSTITUTE(SUBSTITUTE(SUBSTITUTE(TRIM(Grafik!B26&amp;""),".",":"),",",":"),"–","-"),"—","-")," ",""),"")</f>
        <v/>
      </c>
      <c r="C37">
        <f>IF(C$4=1,SUBSTITUTE(SUBSTITUTE(SUBSTITUTE(SUBSTITUTE(SUBSTITUTE(TRIM(Grafik!C26&amp;""),".",":"),",",":"),"–","-"),"—","-")," ",""),"")</f>
        <v/>
      </c>
      <c r="D37">
        <f>IF(D$4=1,SUBSTITUTE(SUBSTITUTE(SUBSTITUTE(SUBSTITUTE(SUBSTITUTE(TRIM(Grafik!D26&amp;""),".",":"),",",":"),"–","-"),"—","-")," ",""),"")</f>
        <v/>
      </c>
      <c r="E37">
        <f>IF(E$4=1,SUBSTITUTE(SUBSTITUTE(SUBSTITUTE(SUBSTITUTE(SUBSTITUTE(TRIM(Grafik!E26&amp;""),".",":"),",",":"),"–","-"),"—","-")," ",""),"")</f>
        <v/>
      </c>
      <c r="F37">
        <f>IF(F$4=1,SUBSTITUTE(SUBSTITUTE(SUBSTITUTE(SUBSTITUTE(SUBSTITUTE(TRIM(Grafik!F26&amp;""),".",":"),",",":"),"–","-"),"—","-")," ",""),"")</f>
        <v/>
      </c>
      <c r="G37">
        <f>IF(G$4=1,SUBSTITUTE(SUBSTITUTE(SUBSTITUTE(SUBSTITUTE(SUBSTITUTE(TRIM(Grafik!G26&amp;""),".",":"),",",":"),"–","-"),"—","-")," ",""),"")</f>
        <v/>
      </c>
      <c r="H37">
        <f>IF(H$4=1,SUBSTITUTE(SUBSTITUTE(SUBSTITUTE(SUBSTITUTE(SUBSTITUTE(TRIM(Grafik!H26&amp;""),".",":"),",",":"),"–","-"),"—","-")," ",""),"")</f>
        <v/>
      </c>
      <c r="I37">
        <f>IF(I$4=1,SUBSTITUTE(SUBSTITUTE(SUBSTITUTE(SUBSTITUTE(SUBSTITUTE(TRIM(Grafik!I26&amp;""),".",":"),",",":"),"–","-"),"—","-")," ",""),"")</f>
        <v/>
      </c>
      <c r="J37">
        <f>IF(J$4=1,SUBSTITUTE(SUBSTITUTE(SUBSTITUTE(SUBSTITUTE(SUBSTITUTE(TRIM(Grafik!J26&amp;""),".",":"),",",":"),"–","-"),"—","-")," ",""),"")</f>
        <v/>
      </c>
      <c r="K37">
        <f>IF(K$4=1,SUBSTITUTE(SUBSTITUTE(SUBSTITUTE(SUBSTITUTE(SUBSTITUTE(TRIM(Grafik!K26&amp;""),".",":"),",",":"),"–","-"),"—","-")," ",""),"")</f>
        <v/>
      </c>
      <c r="L37">
        <f>IF(L$4=1,SUBSTITUTE(SUBSTITUTE(SUBSTITUTE(SUBSTITUTE(SUBSTITUTE(TRIM(Grafik!L26&amp;""),".",":"),",",":"),"–","-"),"—","-")," ",""),"")</f>
        <v/>
      </c>
      <c r="M37">
        <f>IF(M$4=1,SUBSTITUTE(SUBSTITUTE(SUBSTITUTE(SUBSTITUTE(SUBSTITUTE(TRIM(Grafik!M26&amp;""),".",":"),",",":"),"–","-"),"—","-")," ",""),"")</f>
        <v/>
      </c>
      <c r="N37">
        <f>IF(N$4=1,SUBSTITUTE(SUBSTITUTE(SUBSTITUTE(SUBSTITUTE(SUBSTITUTE(TRIM(Grafik!N26&amp;""),".",":"),",",":"),"–","-"),"—","-")," ",""),"")</f>
        <v/>
      </c>
      <c r="O37">
        <f>IF(O$4=1,SUBSTITUTE(SUBSTITUTE(SUBSTITUTE(SUBSTITUTE(SUBSTITUTE(TRIM(Grafik!O26&amp;""),".",":"),",",":"),"–","-"),"—","-")," ",""),"")</f>
        <v/>
      </c>
      <c r="P37">
        <f>IF(P$4=1,SUBSTITUTE(SUBSTITUTE(SUBSTITUTE(SUBSTITUTE(SUBSTITUTE(TRIM(Grafik!P26&amp;""),".",":"),",",":"),"–","-"),"—","-")," ",""),"")</f>
        <v/>
      </c>
      <c r="Q37">
        <f>IF(Q$4=1,SUBSTITUTE(SUBSTITUTE(SUBSTITUTE(SUBSTITUTE(SUBSTITUTE(TRIM(Grafik!Q26&amp;""),".",":"),",",":"),"–","-"),"—","-")," ",""),"")</f>
        <v/>
      </c>
      <c r="R37">
        <f>IF(R$4=1,SUBSTITUTE(SUBSTITUTE(SUBSTITUTE(SUBSTITUTE(SUBSTITUTE(TRIM(Grafik!R26&amp;""),".",":"),",",":"),"–","-"),"—","-")," ",""),"")</f>
        <v/>
      </c>
      <c r="S37">
        <f>IF(S$4=1,SUBSTITUTE(SUBSTITUTE(SUBSTITUTE(SUBSTITUTE(SUBSTITUTE(TRIM(Grafik!S26&amp;""),".",":"),",",":"),"–","-"),"—","-")," ",""),"")</f>
        <v/>
      </c>
      <c r="T37">
        <f>IF(T$4=1,SUBSTITUTE(SUBSTITUTE(SUBSTITUTE(SUBSTITUTE(SUBSTITUTE(TRIM(Grafik!T26&amp;""),".",":"),",",":"),"–","-"),"—","-")," ",""),"")</f>
        <v/>
      </c>
      <c r="U37">
        <f>IF(U$4=1,SUBSTITUTE(SUBSTITUTE(SUBSTITUTE(SUBSTITUTE(SUBSTITUTE(TRIM(Grafik!U26&amp;""),".",":"),",",":"),"–","-"),"—","-")," ",""),"")</f>
        <v/>
      </c>
      <c r="V37">
        <f>IF(V$4=1,SUBSTITUTE(SUBSTITUTE(SUBSTITUTE(SUBSTITUTE(SUBSTITUTE(TRIM(Grafik!V26&amp;""),".",":"),",",":"),"–","-"),"—","-")," ",""),"")</f>
        <v/>
      </c>
      <c r="W37">
        <f>IF(W$4=1,SUBSTITUTE(SUBSTITUTE(SUBSTITUTE(SUBSTITUTE(SUBSTITUTE(TRIM(Grafik!W26&amp;""),".",":"),",",":"),"–","-"),"—","-")," ",""),"")</f>
        <v/>
      </c>
      <c r="X37">
        <f>IF(X$4=1,SUBSTITUTE(SUBSTITUTE(SUBSTITUTE(SUBSTITUTE(SUBSTITUTE(TRIM(Grafik!X26&amp;""),".",":"),",",":"),"–","-"),"—","-")," ",""),"")</f>
        <v/>
      </c>
      <c r="Y37">
        <f>IF(Y$4=1,SUBSTITUTE(SUBSTITUTE(SUBSTITUTE(SUBSTITUTE(SUBSTITUTE(TRIM(Grafik!Y26&amp;""),".",":"),",",":"),"–","-"),"—","-")," ",""),"")</f>
        <v/>
      </c>
      <c r="Z37">
        <f>IF(Z$4=1,SUBSTITUTE(SUBSTITUTE(SUBSTITUTE(SUBSTITUTE(SUBSTITUTE(TRIM(Grafik!Z26&amp;""),".",":"),",",":"),"–","-"),"—","-")," ",""),"")</f>
        <v/>
      </c>
      <c r="AA37">
        <f>IF(AA$4=1,SUBSTITUTE(SUBSTITUTE(SUBSTITUTE(SUBSTITUTE(SUBSTITUTE(TRIM(Grafik!AA26&amp;""),".",":"),",",":"),"–","-"),"—","-")," ",""),"")</f>
        <v/>
      </c>
      <c r="AB37">
        <f>IF(AB$4=1,SUBSTITUTE(SUBSTITUTE(SUBSTITUTE(SUBSTITUTE(SUBSTITUTE(TRIM(Grafik!AB26&amp;""),".",":"),",",":"),"–","-"),"—","-")," ",""),"")</f>
        <v/>
      </c>
      <c r="AC37">
        <f>IF(AC$4=1,SUBSTITUTE(SUBSTITUTE(SUBSTITUTE(SUBSTITUTE(SUBSTITUTE(TRIM(Grafik!AC26&amp;""),".",":"),",",":"),"–","-"),"—","-")," ",""),"")</f>
        <v/>
      </c>
      <c r="AD37">
        <f>IF(AD$4=1,SUBSTITUTE(SUBSTITUTE(SUBSTITUTE(SUBSTITUTE(SUBSTITUTE(TRIM(Grafik!AD26&amp;""),".",":"),",",":"),"–","-"),"—","-")," ",""),"")</f>
        <v/>
      </c>
      <c r="AE37">
        <f>IF(AE$4=1,SUBSTITUTE(SUBSTITUTE(SUBSTITUTE(SUBSTITUTE(SUBSTITUTE(TRIM(Grafik!AE26&amp;""),".",":"),",",":"),"–","-"),"—","-")," ",""),"")</f>
        <v/>
      </c>
      <c r="AF37">
        <f>IF(AF$4=1,SUBSTITUTE(SUBSTITUTE(SUBSTITUTE(SUBSTITUTE(SUBSTITUTE(TRIM(Grafik!AF26&amp;""),".",":"),",",":"),"–","-"),"—","-")," ",""),"")</f>
        <v/>
      </c>
      <c r="AG37">
        <f>IF(AG$4=1,SUBSTITUTE(SUBSTITUTE(SUBSTITUTE(SUBSTITUTE(SUBSTITUTE(TRIM(Grafik!AG26&amp;""),".",":"),",",":"),"–","-"),"—","-")," ",""),"")</f>
        <v/>
      </c>
    </row>
    <row r="38">
      <c r="B38">
        <f>IF(B$4=1,SUBSTITUTE(SUBSTITUTE(SUBSTITUTE(SUBSTITUTE(SUBSTITUTE(TRIM(Grafik!B27&amp;""),".",":"),",",":"),"–","-"),"—","-")," ",""),"")</f>
        <v/>
      </c>
      <c r="C38">
        <f>IF(C$4=1,SUBSTITUTE(SUBSTITUTE(SUBSTITUTE(SUBSTITUTE(SUBSTITUTE(TRIM(Grafik!C27&amp;""),".",":"),",",":"),"–","-"),"—","-")," ",""),"")</f>
        <v/>
      </c>
      <c r="D38">
        <f>IF(D$4=1,SUBSTITUTE(SUBSTITUTE(SUBSTITUTE(SUBSTITUTE(SUBSTITUTE(TRIM(Grafik!D27&amp;""),".",":"),",",":"),"–","-"),"—","-")," ",""),"")</f>
        <v/>
      </c>
      <c r="E38">
        <f>IF(E$4=1,SUBSTITUTE(SUBSTITUTE(SUBSTITUTE(SUBSTITUTE(SUBSTITUTE(TRIM(Grafik!E27&amp;""),".",":"),",",":"),"–","-"),"—","-")," ",""),"")</f>
        <v/>
      </c>
      <c r="F38">
        <f>IF(F$4=1,SUBSTITUTE(SUBSTITUTE(SUBSTITUTE(SUBSTITUTE(SUBSTITUTE(TRIM(Grafik!F27&amp;""),".",":"),",",":"),"–","-"),"—","-")," ",""),"")</f>
        <v/>
      </c>
      <c r="G38">
        <f>IF(G$4=1,SUBSTITUTE(SUBSTITUTE(SUBSTITUTE(SUBSTITUTE(SUBSTITUTE(TRIM(Grafik!G27&amp;""),".",":"),",",":"),"–","-"),"—","-")," ",""),"")</f>
        <v/>
      </c>
      <c r="H38">
        <f>IF(H$4=1,SUBSTITUTE(SUBSTITUTE(SUBSTITUTE(SUBSTITUTE(SUBSTITUTE(TRIM(Grafik!H27&amp;""),".",":"),",",":"),"–","-"),"—","-")," ",""),"")</f>
        <v/>
      </c>
      <c r="I38">
        <f>IF(I$4=1,SUBSTITUTE(SUBSTITUTE(SUBSTITUTE(SUBSTITUTE(SUBSTITUTE(TRIM(Grafik!I27&amp;""),".",":"),",",":"),"–","-"),"—","-")," ",""),"")</f>
        <v/>
      </c>
      <c r="J38">
        <f>IF(J$4=1,SUBSTITUTE(SUBSTITUTE(SUBSTITUTE(SUBSTITUTE(SUBSTITUTE(TRIM(Grafik!J27&amp;""),".",":"),",",":"),"–","-"),"—","-")," ",""),"")</f>
        <v/>
      </c>
      <c r="K38">
        <f>IF(K$4=1,SUBSTITUTE(SUBSTITUTE(SUBSTITUTE(SUBSTITUTE(SUBSTITUTE(TRIM(Grafik!K27&amp;""),".",":"),",",":"),"–","-"),"—","-")," ",""),"")</f>
        <v/>
      </c>
      <c r="L38">
        <f>IF(L$4=1,SUBSTITUTE(SUBSTITUTE(SUBSTITUTE(SUBSTITUTE(SUBSTITUTE(TRIM(Grafik!L27&amp;""),".",":"),",",":"),"–","-"),"—","-")," ",""),"")</f>
        <v/>
      </c>
      <c r="M38">
        <f>IF(M$4=1,SUBSTITUTE(SUBSTITUTE(SUBSTITUTE(SUBSTITUTE(SUBSTITUTE(TRIM(Grafik!M27&amp;""),".",":"),",",":"),"–","-"),"—","-")," ",""),"")</f>
        <v/>
      </c>
      <c r="N38">
        <f>IF(N$4=1,SUBSTITUTE(SUBSTITUTE(SUBSTITUTE(SUBSTITUTE(SUBSTITUTE(TRIM(Grafik!N27&amp;""),".",":"),",",":"),"–","-"),"—","-")," ",""),"")</f>
        <v/>
      </c>
      <c r="O38">
        <f>IF(O$4=1,SUBSTITUTE(SUBSTITUTE(SUBSTITUTE(SUBSTITUTE(SUBSTITUTE(TRIM(Grafik!O27&amp;""),".",":"),",",":"),"–","-"),"—","-")," ",""),"")</f>
        <v/>
      </c>
      <c r="P38">
        <f>IF(P$4=1,SUBSTITUTE(SUBSTITUTE(SUBSTITUTE(SUBSTITUTE(SUBSTITUTE(TRIM(Grafik!P27&amp;""),".",":"),",",":"),"–","-"),"—","-")," ",""),"")</f>
        <v/>
      </c>
      <c r="Q38">
        <f>IF(Q$4=1,SUBSTITUTE(SUBSTITUTE(SUBSTITUTE(SUBSTITUTE(SUBSTITUTE(TRIM(Grafik!Q27&amp;""),".",":"),",",":"),"–","-"),"—","-")," ",""),"")</f>
        <v/>
      </c>
      <c r="R38">
        <f>IF(R$4=1,SUBSTITUTE(SUBSTITUTE(SUBSTITUTE(SUBSTITUTE(SUBSTITUTE(TRIM(Grafik!R27&amp;""),".",":"),",",":"),"–","-"),"—","-")," ",""),"")</f>
        <v/>
      </c>
      <c r="S38">
        <f>IF(S$4=1,SUBSTITUTE(SUBSTITUTE(SUBSTITUTE(SUBSTITUTE(SUBSTITUTE(TRIM(Grafik!S27&amp;""),".",":"),",",":"),"–","-"),"—","-")," ",""),"")</f>
        <v/>
      </c>
      <c r="T38">
        <f>IF(T$4=1,SUBSTITUTE(SUBSTITUTE(SUBSTITUTE(SUBSTITUTE(SUBSTITUTE(TRIM(Grafik!T27&amp;""),".",":"),",",":"),"–","-"),"—","-")," ",""),"")</f>
        <v/>
      </c>
      <c r="U38">
        <f>IF(U$4=1,SUBSTITUTE(SUBSTITUTE(SUBSTITUTE(SUBSTITUTE(SUBSTITUTE(TRIM(Grafik!U27&amp;""),".",":"),",",":"),"–","-"),"—","-")," ",""),"")</f>
        <v/>
      </c>
      <c r="V38">
        <f>IF(V$4=1,SUBSTITUTE(SUBSTITUTE(SUBSTITUTE(SUBSTITUTE(SUBSTITUTE(TRIM(Grafik!V27&amp;""),".",":"),",",":"),"–","-"),"—","-")," ",""),"")</f>
        <v/>
      </c>
      <c r="W38">
        <f>IF(W$4=1,SUBSTITUTE(SUBSTITUTE(SUBSTITUTE(SUBSTITUTE(SUBSTITUTE(TRIM(Grafik!W27&amp;""),".",":"),",",":"),"–","-"),"—","-")," ",""),"")</f>
        <v/>
      </c>
      <c r="X38">
        <f>IF(X$4=1,SUBSTITUTE(SUBSTITUTE(SUBSTITUTE(SUBSTITUTE(SUBSTITUTE(TRIM(Grafik!X27&amp;""),".",":"),",",":"),"–","-"),"—","-")," ",""),"")</f>
        <v/>
      </c>
      <c r="Y38">
        <f>IF(Y$4=1,SUBSTITUTE(SUBSTITUTE(SUBSTITUTE(SUBSTITUTE(SUBSTITUTE(TRIM(Grafik!Y27&amp;""),".",":"),",",":"),"–","-"),"—","-")," ",""),"")</f>
        <v/>
      </c>
      <c r="Z38">
        <f>IF(Z$4=1,SUBSTITUTE(SUBSTITUTE(SUBSTITUTE(SUBSTITUTE(SUBSTITUTE(TRIM(Grafik!Z27&amp;""),".",":"),",",":"),"–","-"),"—","-")," ",""),"")</f>
        <v/>
      </c>
      <c r="AA38">
        <f>IF(AA$4=1,SUBSTITUTE(SUBSTITUTE(SUBSTITUTE(SUBSTITUTE(SUBSTITUTE(TRIM(Grafik!AA27&amp;""),".",":"),",",":"),"–","-"),"—","-")," ",""),"")</f>
        <v/>
      </c>
      <c r="AB38">
        <f>IF(AB$4=1,SUBSTITUTE(SUBSTITUTE(SUBSTITUTE(SUBSTITUTE(SUBSTITUTE(TRIM(Grafik!AB27&amp;""),".",":"),",",":"),"–","-"),"—","-")," ",""),"")</f>
        <v/>
      </c>
      <c r="AC38">
        <f>IF(AC$4=1,SUBSTITUTE(SUBSTITUTE(SUBSTITUTE(SUBSTITUTE(SUBSTITUTE(TRIM(Grafik!AC27&amp;""),".",":"),",",":"),"–","-"),"—","-")," ",""),"")</f>
        <v/>
      </c>
      <c r="AD38">
        <f>IF(AD$4=1,SUBSTITUTE(SUBSTITUTE(SUBSTITUTE(SUBSTITUTE(SUBSTITUTE(TRIM(Grafik!AD27&amp;""),".",":"),",",":"),"–","-"),"—","-")," ",""),"")</f>
        <v/>
      </c>
      <c r="AE38">
        <f>IF(AE$4=1,SUBSTITUTE(SUBSTITUTE(SUBSTITUTE(SUBSTITUTE(SUBSTITUTE(TRIM(Grafik!AE27&amp;""),".",":"),",",":"),"–","-"),"—","-")," ",""),"")</f>
        <v/>
      </c>
      <c r="AF38">
        <f>IF(AF$4=1,SUBSTITUTE(SUBSTITUTE(SUBSTITUTE(SUBSTITUTE(SUBSTITUTE(TRIM(Grafik!AF27&amp;""),".",":"),",",":"),"–","-"),"—","-")," ",""),"")</f>
        <v/>
      </c>
      <c r="AG38">
        <f>IF(AG$4=1,SUBSTITUTE(SUBSTITUTE(SUBSTITUTE(SUBSTITUTE(SUBSTITUTE(TRIM(Grafik!AG27&amp;""),".",":"),",",":"),"–","-"),"—","-")," ",""),"")</f>
        <v/>
      </c>
    </row>
    <row r="39">
      <c r="B39">
        <f>IF(B$4=1,SUBSTITUTE(SUBSTITUTE(SUBSTITUTE(SUBSTITUTE(SUBSTITUTE(TRIM(Grafik!B28&amp;""),".",":"),",",":"),"–","-"),"—","-")," ",""),"")</f>
        <v/>
      </c>
      <c r="C39">
        <f>IF(C$4=1,SUBSTITUTE(SUBSTITUTE(SUBSTITUTE(SUBSTITUTE(SUBSTITUTE(TRIM(Grafik!C28&amp;""),".",":"),",",":"),"–","-"),"—","-")," ",""),"")</f>
        <v/>
      </c>
      <c r="D39">
        <f>IF(D$4=1,SUBSTITUTE(SUBSTITUTE(SUBSTITUTE(SUBSTITUTE(SUBSTITUTE(TRIM(Grafik!D28&amp;""),".",":"),",",":"),"–","-"),"—","-")," ",""),"")</f>
        <v/>
      </c>
      <c r="E39">
        <f>IF(E$4=1,SUBSTITUTE(SUBSTITUTE(SUBSTITUTE(SUBSTITUTE(SUBSTITUTE(TRIM(Grafik!E28&amp;""),".",":"),",",":"),"–","-"),"—","-")," ",""),"")</f>
        <v/>
      </c>
      <c r="F39">
        <f>IF(F$4=1,SUBSTITUTE(SUBSTITUTE(SUBSTITUTE(SUBSTITUTE(SUBSTITUTE(TRIM(Grafik!F28&amp;""),".",":"),",",":"),"–","-"),"—","-")," ",""),"")</f>
        <v/>
      </c>
      <c r="G39">
        <f>IF(G$4=1,SUBSTITUTE(SUBSTITUTE(SUBSTITUTE(SUBSTITUTE(SUBSTITUTE(TRIM(Grafik!G28&amp;""),".",":"),",",":"),"–","-"),"—","-")," ",""),"")</f>
        <v/>
      </c>
      <c r="H39">
        <f>IF(H$4=1,SUBSTITUTE(SUBSTITUTE(SUBSTITUTE(SUBSTITUTE(SUBSTITUTE(TRIM(Grafik!H28&amp;""),".",":"),",",":"),"–","-"),"—","-")," ",""),"")</f>
        <v/>
      </c>
      <c r="I39">
        <f>IF(I$4=1,SUBSTITUTE(SUBSTITUTE(SUBSTITUTE(SUBSTITUTE(SUBSTITUTE(TRIM(Grafik!I28&amp;""),".",":"),",",":"),"–","-"),"—","-")," ",""),"")</f>
        <v/>
      </c>
      <c r="J39">
        <f>IF(J$4=1,SUBSTITUTE(SUBSTITUTE(SUBSTITUTE(SUBSTITUTE(SUBSTITUTE(TRIM(Grafik!J28&amp;""),".",":"),",",":"),"–","-"),"—","-")," ",""),"")</f>
        <v/>
      </c>
      <c r="K39">
        <f>IF(K$4=1,SUBSTITUTE(SUBSTITUTE(SUBSTITUTE(SUBSTITUTE(SUBSTITUTE(TRIM(Grafik!K28&amp;""),".",":"),",",":"),"–","-"),"—","-")," ",""),"")</f>
        <v/>
      </c>
      <c r="L39">
        <f>IF(L$4=1,SUBSTITUTE(SUBSTITUTE(SUBSTITUTE(SUBSTITUTE(SUBSTITUTE(TRIM(Grafik!L28&amp;""),".",":"),",",":"),"–","-"),"—","-")," ",""),"")</f>
        <v/>
      </c>
      <c r="M39">
        <f>IF(M$4=1,SUBSTITUTE(SUBSTITUTE(SUBSTITUTE(SUBSTITUTE(SUBSTITUTE(TRIM(Grafik!M28&amp;""),".",":"),",",":"),"–","-"),"—","-")," ",""),"")</f>
        <v/>
      </c>
      <c r="N39">
        <f>IF(N$4=1,SUBSTITUTE(SUBSTITUTE(SUBSTITUTE(SUBSTITUTE(SUBSTITUTE(TRIM(Grafik!N28&amp;""),".",":"),",",":"),"–","-"),"—","-")," ",""),"")</f>
        <v/>
      </c>
      <c r="O39">
        <f>IF(O$4=1,SUBSTITUTE(SUBSTITUTE(SUBSTITUTE(SUBSTITUTE(SUBSTITUTE(TRIM(Grafik!O28&amp;""),".",":"),",",":"),"–","-"),"—","-")," ",""),"")</f>
        <v/>
      </c>
      <c r="P39">
        <f>IF(P$4=1,SUBSTITUTE(SUBSTITUTE(SUBSTITUTE(SUBSTITUTE(SUBSTITUTE(TRIM(Grafik!P28&amp;""),".",":"),",",":"),"–","-"),"—","-")," ",""),"")</f>
        <v/>
      </c>
      <c r="Q39">
        <f>IF(Q$4=1,SUBSTITUTE(SUBSTITUTE(SUBSTITUTE(SUBSTITUTE(SUBSTITUTE(TRIM(Grafik!Q28&amp;""),".",":"),",",":"),"–","-"),"—","-")," ",""),"")</f>
        <v/>
      </c>
      <c r="R39">
        <f>IF(R$4=1,SUBSTITUTE(SUBSTITUTE(SUBSTITUTE(SUBSTITUTE(SUBSTITUTE(TRIM(Grafik!R28&amp;""),".",":"),",",":"),"–","-"),"—","-")," ",""),"")</f>
        <v/>
      </c>
      <c r="S39">
        <f>IF(S$4=1,SUBSTITUTE(SUBSTITUTE(SUBSTITUTE(SUBSTITUTE(SUBSTITUTE(TRIM(Grafik!S28&amp;""),".",":"),",",":"),"–","-"),"—","-")," ",""),"")</f>
        <v/>
      </c>
      <c r="T39">
        <f>IF(T$4=1,SUBSTITUTE(SUBSTITUTE(SUBSTITUTE(SUBSTITUTE(SUBSTITUTE(TRIM(Grafik!T28&amp;""),".",":"),",",":"),"–","-"),"—","-")," ",""),"")</f>
        <v/>
      </c>
      <c r="U39">
        <f>IF(U$4=1,SUBSTITUTE(SUBSTITUTE(SUBSTITUTE(SUBSTITUTE(SUBSTITUTE(TRIM(Grafik!U28&amp;""),".",":"),",",":"),"–","-"),"—","-")," ",""),"")</f>
        <v/>
      </c>
      <c r="V39">
        <f>IF(V$4=1,SUBSTITUTE(SUBSTITUTE(SUBSTITUTE(SUBSTITUTE(SUBSTITUTE(TRIM(Grafik!V28&amp;""),".",":"),",",":"),"–","-"),"—","-")," ",""),"")</f>
        <v/>
      </c>
      <c r="W39">
        <f>IF(W$4=1,SUBSTITUTE(SUBSTITUTE(SUBSTITUTE(SUBSTITUTE(SUBSTITUTE(TRIM(Grafik!W28&amp;""),".",":"),",",":"),"–","-"),"—","-")," ",""),"")</f>
        <v/>
      </c>
      <c r="X39">
        <f>IF(X$4=1,SUBSTITUTE(SUBSTITUTE(SUBSTITUTE(SUBSTITUTE(SUBSTITUTE(TRIM(Grafik!X28&amp;""),".",":"),",",":"),"–","-"),"—","-")," ",""),"")</f>
        <v/>
      </c>
      <c r="Y39">
        <f>IF(Y$4=1,SUBSTITUTE(SUBSTITUTE(SUBSTITUTE(SUBSTITUTE(SUBSTITUTE(TRIM(Grafik!Y28&amp;""),".",":"),",",":"),"–","-"),"—","-")," ",""),"")</f>
        <v/>
      </c>
      <c r="Z39">
        <f>IF(Z$4=1,SUBSTITUTE(SUBSTITUTE(SUBSTITUTE(SUBSTITUTE(SUBSTITUTE(TRIM(Grafik!Z28&amp;""),".",":"),",",":"),"–","-"),"—","-")," ",""),"")</f>
        <v/>
      </c>
      <c r="AA39">
        <f>IF(AA$4=1,SUBSTITUTE(SUBSTITUTE(SUBSTITUTE(SUBSTITUTE(SUBSTITUTE(TRIM(Grafik!AA28&amp;""),".",":"),",",":"),"–","-"),"—","-")," ",""),"")</f>
        <v/>
      </c>
      <c r="AB39">
        <f>IF(AB$4=1,SUBSTITUTE(SUBSTITUTE(SUBSTITUTE(SUBSTITUTE(SUBSTITUTE(TRIM(Grafik!AB28&amp;""),".",":"),",",":"),"–","-"),"—","-")," ",""),"")</f>
        <v/>
      </c>
      <c r="AC39">
        <f>IF(AC$4=1,SUBSTITUTE(SUBSTITUTE(SUBSTITUTE(SUBSTITUTE(SUBSTITUTE(TRIM(Grafik!AC28&amp;""),".",":"),",",":"),"–","-"),"—","-")," ",""),"")</f>
        <v/>
      </c>
      <c r="AD39">
        <f>IF(AD$4=1,SUBSTITUTE(SUBSTITUTE(SUBSTITUTE(SUBSTITUTE(SUBSTITUTE(TRIM(Grafik!AD28&amp;""),".",":"),",",":"),"–","-"),"—","-")," ",""),"")</f>
        <v/>
      </c>
      <c r="AE39">
        <f>IF(AE$4=1,SUBSTITUTE(SUBSTITUTE(SUBSTITUTE(SUBSTITUTE(SUBSTITUTE(TRIM(Grafik!AE28&amp;""),".",":"),",",":"),"–","-"),"—","-")," ",""),"")</f>
        <v/>
      </c>
      <c r="AF39">
        <f>IF(AF$4=1,SUBSTITUTE(SUBSTITUTE(SUBSTITUTE(SUBSTITUTE(SUBSTITUTE(TRIM(Grafik!AF28&amp;""),".",":"),",",":"),"–","-"),"—","-")," ",""),"")</f>
        <v/>
      </c>
      <c r="AG39">
        <f>IF(AG$4=1,SUBSTITUTE(SUBSTITUTE(SUBSTITUTE(SUBSTITUTE(SUBSTITUTE(TRIM(Grafik!AG28&amp;""),".",":"),",",":"),"–","-"),"—","-")," ",""),"")</f>
        <v/>
      </c>
    </row>
    <row r="40">
      <c r="B40">
        <f>IF(B$4=1,SUBSTITUTE(SUBSTITUTE(SUBSTITUTE(SUBSTITUTE(SUBSTITUTE(TRIM(Grafik!B29&amp;""),".",":"),",",":"),"–","-"),"—","-")," ",""),"")</f>
        <v/>
      </c>
      <c r="C40">
        <f>IF(C$4=1,SUBSTITUTE(SUBSTITUTE(SUBSTITUTE(SUBSTITUTE(SUBSTITUTE(TRIM(Grafik!C29&amp;""),".",":"),",",":"),"–","-"),"—","-")," ",""),"")</f>
        <v/>
      </c>
      <c r="D40">
        <f>IF(D$4=1,SUBSTITUTE(SUBSTITUTE(SUBSTITUTE(SUBSTITUTE(SUBSTITUTE(TRIM(Grafik!D29&amp;""),".",":"),",",":"),"–","-"),"—","-")," ",""),"")</f>
        <v/>
      </c>
      <c r="E40">
        <f>IF(E$4=1,SUBSTITUTE(SUBSTITUTE(SUBSTITUTE(SUBSTITUTE(SUBSTITUTE(TRIM(Grafik!E29&amp;""),".",":"),",",":"),"–","-"),"—","-")," ",""),"")</f>
        <v/>
      </c>
      <c r="F40">
        <f>IF(F$4=1,SUBSTITUTE(SUBSTITUTE(SUBSTITUTE(SUBSTITUTE(SUBSTITUTE(TRIM(Grafik!F29&amp;""),".",":"),",",":"),"–","-"),"—","-")," ",""),"")</f>
        <v/>
      </c>
      <c r="G40">
        <f>IF(G$4=1,SUBSTITUTE(SUBSTITUTE(SUBSTITUTE(SUBSTITUTE(SUBSTITUTE(TRIM(Grafik!G29&amp;""),".",":"),",",":"),"–","-"),"—","-")," ",""),"")</f>
        <v/>
      </c>
      <c r="H40">
        <f>IF(H$4=1,SUBSTITUTE(SUBSTITUTE(SUBSTITUTE(SUBSTITUTE(SUBSTITUTE(TRIM(Grafik!H29&amp;""),".",":"),",",":"),"–","-"),"—","-")," ",""),"")</f>
        <v/>
      </c>
      <c r="I40">
        <f>IF(I$4=1,SUBSTITUTE(SUBSTITUTE(SUBSTITUTE(SUBSTITUTE(SUBSTITUTE(TRIM(Grafik!I29&amp;""),".",":"),",",":"),"–","-"),"—","-")," ",""),"")</f>
        <v/>
      </c>
      <c r="J40">
        <f>IF(J$4=1,SUBSTITUTE(SUBSTITUTE(SUBSTITUTE(SUBSTITUTE(SUBSTITUTE(TRIM(Grafik!J29&amp;""),".",":"),",",":"),"–","-"),"—","-")," ",""),"")</f>
        <v/>
      </c>
      <c r="K40">
        <f>IF(K$4=1,SUBSTITUTE(SUBSTITUTE(SUBSTITUTE(SUBSTITUTE(SUBSTITUTE(TRIM(Grafik!K29&amp;""),".",":"),",",":"),"–","-"),"—","-")," ",""),"")</f>
        <v/>
      </c>
      <c r="L40">
        <f>IF(L$4=1,SUBSTITUTE(SUBSTITUTE(SUBSTITUTE(SUBSTITUTE(SUBSTITUTE(TRIM(Grafik!L29&amp;""),".",":"),",",":"),"–","-"),"—","-")," ",""),"")</f>
        <v/>
      </c>
      <c r="M40">
        <f>IF(M$4=1,SUBSTITUTE(SUBSTITUTE(SUBSTITUTE(SUBSTITUTE(SUBSTITUTE(TRIM(Grafik!M29&amp;""),".",":"),",",":"),"–","-"),"—","-")," ",""),"")</f>
        <v/>
      </c>
      <c r="N40">
        <f>IF(N$4=1,SUBSTITUTE(SUBSTITUTE(SUBSTITUTE(SUBSTITUTE(SUBSTITUTE(TRIM(Grafik!N29&amp;""),".",":"),",",":"),"–","-"),"—","-")," ",""),"")</f>
        <v/>
      </c>
      <c r="O40">
        <f>IF(O$4=1,SUBSTITUTE(SUBSTITUTE(SUBSTITUTE(SUBSTITUTE(SUBSTITUTE(TRIM(Grafik!O29&amp;""),".",":"),",",":"),"–","-"),"—","-")," ",""),"")</f>
        <v/>
      </c>
      <c r="P40">
        <f>IF(P$4=1,SUBSTITUTE(SUBSTITUTE(SUBSTITUTE(SUBSTITUTE(SUBSTITUTE(TRIM(Grafik!P29&amp;""),".",":"),",",":"),"–","-"),"—","-")," ",""),"")</f>
        <v/>
      </c>
      <c r="Q40">
        <f>IF(Q$4=1,SUBSTITUTE(SUBSTITUTE(SUBSTITUTE(SUBSTITUTE(SUBSTITUTE(TRIM(Grafik!Q29&amp;""),".",":"),",",":"),"–","-"),"—","-")," ",""),"")</f>
        <v/>
      </c>
      <c r="R40">
        <f>IF(R$4=1,SUBSTITUTE(SUBSTITUTE(SUBSTITUTE(SUBSTITUTE(SUBSTITUTE(TRIM(Grafik!R29&amp;""),".",":"),",",":"),"–","-"),"—","-")," ",""),"")</f>
        <v/>
      </c>
      <c r="S40">
        <f>IF(S$4=1,SUBSTITUTE(SUBSTITUTE(SUBSTITUTE(SUBSTITUTE(SUBSTITUTE(TRIM(Grafik!S29&amp;""),".",":"),",",":"),"–","-"),"—","-")," ",""),"")</f>
        <v/>
      </c>
      <c r="T40">
        <f>IF(T$4=1,SUBSTITUTE(SUBSTITUTE(SUBSTITUTE(SUBSTITUTE(SUBSTITUTE(TRIM(Grafik!T29&amp;""),".",":"),",",":"),"–","-"),"—","-")," ",""),"")</f>
        <v/>
      </c>
      <c r="U40">
        <f>IF(U$4=1,SUBSTITUTE(SUBSTITUTE(SUBSTITUTE(SUBSTITUTE(SUBSTITUTE(TRIM(Grafik!U29&amp;""),".",":"),",",":"),"–","-"),"—","-")," ",""),"")</f>
        <v/>
      </c>
      <c r="V40">
        <f>IF(V$4=1,SUBSTITUTE(SUBSTITUTE(SUBSTITUTE(SUBSTITUTE(SUBSTITUTE(TRIM(Grafik!V29&amp;""),".",":"),",",":"),"–","-"),"—","-")," ",""),"")</f>
        <v/>
      </c>
      <c r="W40">
        <f>IF(W$4=1,SUBSTITUTE(SUBSTITUTE(SUBSTITUTE(SUBSTITUTE(SUBSTITUTE(TRIM(Grafik!W29&amp;""),".",":"),",",":"),"–","-"),"—","-")," ",""),"")</f>
        <v/>
      </c>
      <c r="X40">
        <f>IF(X$4=1,SUBSTITUTE(SUBSTITUTE(SUBSTITUTE(SUBSTITUTE(SUBSTITUTE(TRIM(Grafik!X29&amp;""),".",":"),",",":"),"–","-"),"—","-")," ",""),"")</f>
        <v/>
      </c>
      <c r="Y40">
        <f>IF(Y$4=1,SUBSTITUTE(SUBSTITUTE(SUBSTITUTE(SUBSTITUTE(SUBSTITUTE(TRIM(Grafik!Y29&amp;""),".",":"),",",":"),"–","-"),"—","-")," ",""),"")</f>
        <v/>
      </c>
      <c r="Z40">
        <f>IF(Z$4=1,SUBSTITUTE(SUBSTITUTE(SUBSTITUTE(SUBSTITUTE(SUBSTITUTE(TRIM(Grafik!Z29&amp;""),".",":"),",",":"),"–","-"),"—","-")," ",""),"")</f>
        <v/>
      </c>
      <c r="AA40">
        <f>IF(AA$4=1,SUBSTITUTE(SUBSTITUTE(SUBSTITUTE(SUBSTITUTE(SUBSTITUTE(TRIM(Grafik!AA29&amp;""),".",":"),",",":"),"–","-"),"—","-")," ",""),"")</f>
        <v/>
      </c>
      <c r="AB40">
        <f>IF(AB$4=1,SUBSTITUTE(SUBSTITUTE(SUBSTITUTE(SUBSTITUTE(SUBSTITUTE(TRIM(Grafik!AB29&amp;""),".",":"),",",":"),"–","-"),"—","-")," ",""),"")</f>
        <v/>
      </c>
      <c r="AC40">
        <f>IF(AC$4=1,SUBSTITUTE(SUBSTITUTE(SUBSTITUTE(SUBSTITUTE(SUBSTITUTE(TRIM(Grafik!AC29&amp;""),".",":"),",",":"),"–","-"),"—","-")," ",""),"")</f>
        <v/>
      </c>
      <c r="AD40">
        <f>IF(AD$4=1,SUBSTITUTE(SUBSTITUTE(SUBSTITUTE(SUBSTITUTE(SUBSTITUTE(TRIM(Grafik!AD29&amp;""),".",":"),",",":"),"–","-"),"—","-")," ",""),"")</f>
        <v/>
      </c>
      <c r="AE40">
        <f>IF(AE$4=1,SUBSTITUTE(SUBSTITUTE(SUBSTITUTE(SUBSTITUTE(SUBSTITUTE(TRIM(Grafik!AE29&amp;""),".",":"),",",":"),"–","-"),"—","-")," ",""),"")</f>
        <v/>
      </c>
      <c r="AF40">
        <f>IF(AF$4=1,SUBSTITUTE(SUBSTITUTE(SUBSTITUTE(SUBSTITUTE(SUBSTITUTE(TRIM(Grafik!AF29&amp;""),".",":"),",",":"),"–","-"),"—","-")," ",""),"")</f>
        <v/>
      </c>
      <c r="AG40">
        <f>IF(AG$4=1,SUBSTITUTE(SUBSTITUTE(SUBSTITUTE(SUBSTITUTE(SUBSTITUTE(TRIM(Grafik!AG29&amp;""),".",":"),",",":"),"–","-"),"—","-")," ",""),"")</f>
        <v/>
      </c>
    </row>
    <row r="41">
      <c r="B41">
        <f>IF(B$4=1,SUBSTITUTE(SUBSTITUTE(SUBSTITUTE(SUBSTITUTE(SUBSTITUTE(TRIM(Grafik!B30&amp;""),".",":"),",",":"),"–","-"),"—","-")," ",""),"")</f>
        <v/>
      </c>
      <c r="C41">
        <f>IF(C$4=1,SUBSTITUTE(SUBSTITUTE(SUBSTITUTE(SUBSTITUTE(SUBSTITUTE(TRIM(Grafik!C30&amp;""),".",":"),",",":"),"–","-"),"—","-")," ",""),"")</f>
        <v/>
      </c>
      <c r="D41">
        <f>IF(D$4=1,SUBSTITUTE(SUBSTITUTE(SUBSTITUTE(SUBSTITUTE(SUBSTITUTE(TRIM(Grafik!D30&amp;""),".",":"),",",":"),"–","-"),"—","-")," ",""),"")</f>
        <v/>
      </c>
      <c r="E41">
        <f>IF(E$4=1,SUBSTITUTE(SUBSTITUTE(SUBSTITUTE(SUBSTITUTE(SUBSTITUTE(TRIM(Grafik!E30&amp;""),".",":"),",",":"),"–","-"),"—","-")," ",""),"")</f>
        <v/>
      </c>
      <c r="F41">
        <f>IF(F$4=1,SUBSTITUTE(SUBSTITUTE(SUBSTITUTE(SUBSTITUTE(SUBSTITUTE(TRIM(Grafik!F30&amp;""),".",":"),",",":"),"–","-"),"—","-")," ",""),"")</f>
        <v/>
      </c>
      <c r="G41">
        <f>IF(G$4=1,SUBSTITUTE(SUBSTITUTE(SUBSTITUTE(SUBSTITUTE(SUBSTITUTE(TRIM(Grafik!G30&amp;""),".",":"),",",":"),"–","-"),"—","-")," ",""),"")</f>
        <v/>
      </c>
      <c r="H41">
        <f>IF(H$4=1,SUBSTITUTE(SUBSTITUTE(SUBSTITUTE(SUBSTITUTE(SUBSTITUTE(TRIM(Grafik!H30&amp;""),".",":"),",",":"),"–","-"),"—","-")," ",""),"")</f>
        <v/>
      </c>
      <c r="I41">
        <f>IF(I$4=1,SUBSTITUTE(SUBSTITUTE(SUBSTITUTE(SUBSTITUTE(SUBSTITUTE(TRIM(Grafik!I30&amp;""),".",":"),",",":"),"–","-"),"—","-")," ",""),"")</f>
        <v/>
      </c>
      <c r="J41">
        <f>IF(J$4=1,SUBSTITUTE(SUBSTITUTE(SUBSTITUTE(SUBSTITUTE(SUBSTITUTE(TRIM(Grafik!J30&amp;""),".",":"),",",":"),"–","-"),"—","-")," ",""),"")</f>
        <v/>
      </c>
      <c r="K41">
        <f>IF(K$4=1,SUBSTITUTE(SUBSTITUTE(SUBSTITUTE(SUBSTITUTE(SUBSTITUTE(TRIM(Grafik!K30&amp;""),".",":"),",",":"),"–","-"),"—","-")," ",""),"")</f>
        <v/>
      </c>
      <c r="L41">
        <f>IF(L$4=1,SUBSTITUTE(SUBSTITUTE(SUBSTITUTE(SUBSTITUTE(SUBSTITUTE(TRIM(Grafik!L30&amp;""),".",":"),",",":"),"–","-"),"—","-")," ",""),"")</f>
        <v/>
      </c>
      <c r="M41">
        <f>IF(M$4=1,SUBSTITUTE(SUBSTITUTE(SUBSTITUTE(SUBSTITUTE(SUBSTITUTE(TRIM(Grafik!M30&amp;""),".",":"),",",":"),"–","-"),"—","-")," ",""),"")</f>
        <v/>
      </c>
      <c r="N41">
        <f>IF(N$4=1,SUBSTITUTE(SUBSTITUTE(SUBSTITUTE(SUBSTITUTE(SUBSTITUTE(TRIM(Grafik!N30&amp;""),".",":"),",",":"),"–","-"),"—","-")," ",""),"")</f>
        <v/>
      </c>
      <c r="O41">
        <f>IF(O$4=1,SUBSTITUTE(SUBSTITUTE(SUBSTITUTE(SUBSTITUTE(SUBSTITUTE(TRIM(Grafik!O30&amp;""),".",":"),",",":"),"–","-"),"—","-")," ",""),"")</f>
        <v/>
      </c>
      <c r="P41">
        <f>IF(P$4=1,SUBSTITUTE(SUBSTITUTE(SUBSTITUTE(SUBSTITUTE(SUBSTITUTE(TRIM(Grafik!P30&amp;""),".",":"),",",":"),"–","-"),"—","-")," ",""),"")</f>
        <v/>
      </c>
      <c r="Q41">
        <f>IF(Q$4=1,SUBSTITUTE(SUBSTITUTE(SUBSTITUTE(SUBSTITUTE(SUBSTITUTE(TRIM(Grafik!Q30&amp;""),".",":"),",",":"),"–","-"),"—","-")," ",""),"")</f>
        <v/>
      </c>
      <c r="R41">
        <f>IF(R$4=1,SUBSTITUTE(SUBSTITUTE(SUBSTITUTE(SUBSTITUTE(SUBSTITUTE(TRIM(Grafik!R30&amp;""),".",":"),",",":"),"–","-"),"—","-")," ",""),"")</f>
        <v/>
      </c>
      <c r="S41">
        <f>IF(S$4=1,SUBSTITUTE(SUBSTITUTE(SUBSTITUTE(SUBSTITUTE(SUBSTITUTE(TRIM(Grafik!S30&amp;""),".",":"),",",":"),"–","-"),"—","-")," ",""),"")</f>
        <v/>
      </c>
      <c r="T41">
        <f>IF(T$4=1,SUBSTITUTE(SUBSTITUTE(SUBSTITUTE(SUBSTITUTE(SUBSTITUTE(TRIM(Grafik!T30&amp;""),".",":"),",",":"),"–","-"),"—","-")," ",""),"")</f>
        <v/>
      </c>
      <c r="U41">
        <f>IF(U$4=1,SUBSTITUTE(SUBSTITUTE(SUBSTITUTE(SUBSTITUTE(SUBSTITUTE(TRIM(Grafik!U30&amp;""),".",":"),",",":"),"–","-"),"—","-")," ",""),"")</f>
        <v/>
      </c>
      <c r="V41">
        <f>IF(V$4=1,SUBSTITUTE(SUBSTITUTE(SUBSTITUTE(SUBSTITUTE(SUBSTITUTE(TRIM(Grafik!V30&amp;""),".",":"),",",":"),"–","-"),"—","-")," ",""),"")</f>
        <v/>
      </c>
      <c r="W41">
        <f>IF(W$4=1,SUBSTITUTE(SUBSTITUTE(SUBSTITUTE(SUBSTITUTE(SUBSTITUTE(TRIM(Grafik!W30&amp;""),".",":"),",",":"),"–","-"),"—","-")," ",""),"")</f>
        <v/>
      </c>
      <c r="X41">
        <f>IF(X$4=1,SUBSTITUTE(SUBSTITUTE(SUBSTITUTE(SUBSTITUTE(SUBSTITUTE(TRIM(Grafik!X30&amp;""),".",":"),",",":"),"–","-"),"—","-")," ",""),"")</f>
        <v/>
      </c>
      <c r="Y41">
        <f>IF(Y$4=1,SUBSTITUTE(SUBSTITUTE(SUBSTITUTE(SUBSTITUTE(SUBSTITUTE(TRIM(Grafik!Y30&amp;""),".",":"),",",":"),"–","-"),"—","-")," ",""),"")</f>
        <v/>
      </c>
      <c r="Z41">
        <f>IF(Z$4=1,SUBSTITUTE(SUBSTITUTE(SUBSTITUTE(SUBSTITUTE(SUBSTITUTE(TRIM(Grafik!Z30&amp;""),".",":"),",",":"),"–","-"),"—","-")," ",""),"")</f>
        <v/>
      </c>
      <c r="AA41">
        <f>IF(AA$4=1,SUBSTITUTE(SUBSTITUTE(SUBSTITUTE(SUBSTITUTE(SUBSTITUTE(TRIM(Grafik!AA30&amp;""),".",":"),",",":"),"–","-"),"—","-")," ",""),"")</f>
        <v/>
      </c>
      <c r="AB41">
        <f>IF(AB$4=1,SUBSTITUTE(SUBSTITUTE(SUBSTITUTE(SUBSTITUTE(SUBSTITUTE(TRIM(Grafik!AB30&amp;""),".",":"),",",":"),"–","-"),"—","-")," ",""),"")</f>
        <v/>
      </c>
      <c r="AC41">
        <f>IF(AC$4=1,SUBSTITUTE(SUBSTITUTE(SUBSTITUTE(SUBSTITUTE(SUBSTITUTE(TRIM(Grafik!AC30&amp;""),".",":"),",",":"),"–","-"),"—","-")," ",""),"")</f>
        <v/>
      </c>
      <c r="AD41">
        <f>IF(AD$4=1,SUBSTITUTE(SUBSTITUTE(SUBSTITUTE(SUBSTITUTE(SUBSTITUTE(TRIM(Grafik!AD30&amp;""),".",":"),",",":"),"–","-"),"—","-")," ",""),"")</f>
        <v/>
      </c>
      <c r="AE41">
        <f>IF(AE$4=1,SUBSTITUTE(SUBSTITUTE(SUBSTITUTE(SUBSTITUTE(SUBSTITUTE(TRIM(Grafik!AE30&amp;""),".",":"),",",":"),"–","-"),"—","-")," ",""),"")</f>
        <v/>
      </c>
      <c r="AF41">
        <f>IF(AF$4=1,SUBSTITUTE(SUBSTITUTE(SUBSTITUTE(SUBSTITUTE(SUBSTITUTE(TRIM(Grafik!AF30&amp;""),".",":"),",",":"),"–","-"),"—","-")," ",""),"")</f>
        <v/>
      </c>
      <c r="AG41">
        <f>IF(AG$4=1,SUBSTITUTE(SUBSTITUTE(SUBSTITUTE(SUBSTITUTE(SUBSTITUTE(TRIM(Grafik!AG30&amp;""),".",":"),",",":"),"–","-"),"—","-")," ",""),"")</f>
        <v/>
      </c>
    </row>
    <row r="42">
      <c r="B42">
        <f>IF(B$4=1,SUBSTITUTE(SUBSTITUTE(SUBSTITUTE(SUBSTITUTE(SUBSTITUTE(TRIM(Grafik!B31&amp;""),".",":"),",",":"),"–","-"),"—","-")," ",""),"")</f>
        <v/>
      </c>
      <c r="C42">
        <f>IF(C$4=1,SUBSTITUTE(SUBSTITUTE(SUBSTITUTE(SUBSTITUTE(SUBSTITUTE(TRIM(Grafik!C31&amp;""),".",":"),",",":"),"–","-"),"—","-")," ",""),"")</f>
        <v/>
      </c>
      <c r="D42">
        <f>IF(D$4=1,SUBSTITUTE(SUBSTITUTE(SUBSTITUTE(SUBSTITUTE(SUBSTITUTE(TRIM(Grafik!D31&amp;""),".",":"),",",":"),"–","-"),"—","-")," ",""),"")</f>
        <v/>
      </c>
      <c r="E42">
        <f>IF(E$4=1,SUBSTITUTE(SUBSTITUTE(SUBSTITUTE(SUBSTITUTE(SUBSTITUTE(TRIM(Grafik!E31&amp;""),".",":"),",",":"),"–","-"),"—","-")," ",""),"")</f>
        <v/>
      </c>
      <c r="F42">
        <f>IF(F$4=1,SUBSTITUTE(SUBSTITUTE(SUBSTITUTE(SUBSTITUTE(SUBSTITUTE(TRIM(Grafik!F31&amp;""),".",":"),",",":"),"–","-"),"—","-")," ",""),"")</f>
        <v/>
      </c>
      <c r="G42">
        <f>IF(G$4=1,SUBSTITUTE(SUBSTITUTE(SUBSTITUTE(SUBSTITUTE(SUBSTITUTE(TRIM(Grafik!G31&amp;""),".",":"),",",":"),"–","-"),"—","-")," ",""),"")</f>
        <v/>
      </c>
      <c r="H42">
        <f>IF(H$4=1,SUBSTITUTE(SUBSTITUTE(SUBSTITUTE(SUBSTITUTE(SUBSTITUTE(TRIM(Grafik!H31&amp;""),".",":"),",",":"),"–","-"),"—","-")," ",""),"")</f>
        <v/>
      </c>
      <c r="I42">
        <f>IF(I$4=1,SUBSTITUTE(SUBSTITUTE(SUBSTITUTE(SUBSTITUTE(SUBSTITUTE(TRIM(Grafik!I31&amp;""),".",":"),",",":"),"–","-"),"—","-")," ",""),"")</f>
        <v/>
      </c>
      <c r="J42">
        <f>IF(J$4=1,SUBSTITUTE(SUBSTITUTE(SUBSTITUTE(SUBSTITUTE(SUBSTITUTE(TRIM(Grafik!J31&amp;""),".",":"),",",":"),"–","-"),"—","-")," ",""),"")</f>
        <v/>
      </c>
      <c r="K42">
        <f>IF(K$4=1,SUBSTITUTE(SUBSTITUTE(SUBSTITUTE(SUBSTITUTE(SUBSTITUTE(TRIM(Grafik!K31&amp;""),".",":"),",",":"),"–","-"),"—","-")," ",""),"")</f>
        <v/>
      </c>
      <c r="L42">
        <f>IF(L$4=1,SUBSTITUTE(SUBSTITUTE(SUBSTITUTE(SUBSTITUTE(SUBSTITUTE(TRIM(Grafik!L31&amp;""),".",":"),",",":"),"–","-"),"—","-")," ",""),"")</f>
        <v/>
      </c>
      <c r="M42">
        <f>IF(M$4=1,SUBSTITUTE(SUBSTITUTE(SUBSTITUTE(SUBSTITUTE(SUBSTITUTE(TRIM(Grafik!M31&amp;""),".",":"),",",":"),"–","-"),"—","-")," ",""),"")</f>
        <v/>
      </c>
      <c r="N42">
        <f>IF(N$4=1,SUBSTITUTE(SUBSTITUTE(SUBSTITUTE(SUBSTITUTE(SUBSTITUTE(TRIM(Grafik!N31&amp;""),".",":"),",",":"),"–","-"),"—","-")," ",""),"")</f>
        <v/>
      </c>
      <c r="O42">
        <f>IF(O$4=1,SUBSTITUTE(SUBSTITUTE(SUBSTITUTE(SUBSTITUTE(SUBSTITUTE(TRIM(Grafik!O31&amp;""),".",":"),",",":"),"–","-"),"—","-")," ",""),"")</f>
        <v/>
      </c>
      <c r="P42">
        <f>IF(P$4=1,SUBSTITUTE(SUBSTITUTE(SUBSTITUTE(SUBSTITUTE(SUBSTITUTE(TRIM(Grafik!P31&amp;""),".",":"),",",":"),"–","-"),"—","-")," ",""),"")</f>
        <v/>
      </c>
      <c r="Q42">
        <f>IF(Q$4=1,SUBSTITUTE(SUBSTITUTE(SUBSTITUTE(SUBSTITUTE(SUBSTITUTE(TRIM(Grafik!Q31&amp;""),".",":"),",",":"),"–","-"),"—","-")," ",""),"")</f>
        <v/>
      </c>
      <c r="R42">
        <f>IF(R$4=1,SUBSTITUTE(SUBSTITUTE(SUBSTITUTE(SUBSTITUTE(SUBSTITUTE(TRIM(Grafik!R31&amp;""),".",":"),",",":"),"–","-"),"—","-")," ",""),"")</f>
        <v/>
      </c>
      <c r="S42">
        <f>IF(S$4=1,SUBSTITUTE(SUBSTITUTE(SUBSTITUTE(SUBSTITUTE(SUBSTITUTE(TRIM(Grafik!S31&amp;""),".",":"),",",":"),"–","-"),"—","-")," ",""),"")</f>
        <v/>
      </c>
      <c r="T42">
        <f>IF(T$4=1,SUBSTITUTE(SUBSTITUTE(SUBSTITUTE(SUBSTITUTE(SUBSTITUTE(TRIM(Grafik!T31&amp;""),".",":"),",",":"),"–","-"),"—","-")," ",""),"")</f>
        <v/>
      </c>
      <c r="U42">
        <f>IF(U$4=1,SUBSTITUTE(SUBSTITUTE(SUBSTITUTE(SUBSTITUTE(SUBSTITUTE(TRIM(Grafik!U31&amp;""),".",":"),",",":"),"–","-"),"—","-")," ",""),"")</f>
        <v/>
      </c>
      <c r="V42">
        <f>IF(V$4=1,SUBSTITUTE(SUBSTITUTE(SUBSTITUTE(SUBSTITUTE(SUBSTITUTE(TRIM(Grafik!V31&amp;""),".",":"),",",":"),"–","-"),"—","-")," ",""),"")</f>
        <v/>
      </c>
      <c r="W42">
        <f>IF(W$4=1,SUBSTITUTE(SUBSTITUTE(SUBSTITUTE(SUBSTITUTE(SUBSTITUTE(TRIM(Grafik!W31&amp;""),".",":"),",",":"),"–","-"),"—","-")," ",""),"")</f>
        <v/>
      </c>
      <c r="X42">
        <f>IF(X$4=1,SUBSTITUTE(SUBSTITUTE(SUBSTITUTE(SUBSTITUTE(SUBSTITUTE(TRIM(Grafik!X31&amp;""),".",":"),",",":"),"–","-"),"—","-")," ",""),"")</f>
        <v/>
      </c>
      <c r="Y42">
        <f>IF(Y$4=1,SUBSTITUTE(SUBSTITUTE(SUBSTITUTE(SUBSTITUTE(SUBSTITUTE(TRIM(Grafik!Y31&amp;""),".",":"),",",":"),"–","-"),"—","-")," ",""),"")</f>
        <v/>
      </c>
      <c r="Z42">
        <f>IF(Z$4=1,SUBSTITUTE(SUBSTITUTE(SUBSTITUTE(SUBSTITUTE(SUBSTITUTE(TRIM(Grafik!Z31&amp;""),".",":"),",",":"),"–","-"),"—","-")," ",""),"")</f>
        <v/>
      </c>
      <c r="AA42">
        <f>IF(AA$4=1,SUBSTITUTE(SUBSTITUTE(SUBSTITUTE(SUBSTITUTE(SUBSTITUTE(TRIM(Grafik!AA31&amp;""),".",":"),",",":"),"–","-"),"—","-")," ",""),"")</f>
        <v/>
      </c>
      <c r="AB42">
        <f>IF(AB$4=1,SUBSTITUTE(SUBSTITUTE(SUBSTITUTE(SUBSTITUTE(SUBSTITUTE(TRIM(Grafik!AB31&amp;""),".",":"),",",":"),"–","-"),"—","-")," ",""),"")</f>
        <v/>
      </c>
      <c r="AC42">
        <f>IF(AC$4=1,SUBSTITUTE(SUBSTITUTE(SUBSTITUTE(SUBSTITUTE(SUBSTITUTE(TRIM(Grafik!AC31&amp;""),".",":"),",",":"),"–","-"),"—","-")," ",""),"")</f>
        <v/>
      </c>
      <c r="AD42">
        <f>IF(AD$4=1,SUBSTITUTE(SUBSTITUTE(SUBSTITUTE(SUBSTITUTE(SUBSTITUTE(TRIM(Grafik!AD31&amp;""),".",":"),",",":"),"–","-"),"—","-")," ",""),"")</f>
        <v/>
      </c>
      <c r="AE42">
        <f>IF(AE$4=1,SUBSTITUTE(SUBSTITUTE(SUBSTITUTE(SUBSTITUTE(SUBSTITUTE(TRIM(Grafik!AE31&amp;""),".",":"),",",":"),"–","-"),"—","-")," ",""),"")</f>
        <v/>
      </c>
      <c r="AF42">
        <f>IF(AF$4=1,SUBSTITUTE(SUBSTITUTE(SUBSTITUTE(SUBSTITUTE(SUBSTITUTE(TRIM(Grafik!AF31&amp;""),".",":"),",",":"),"–","-"),"—","-")," ",""),"")</f>
        <v/>
      </c>
      <c r="AG42">
        <f>IF(AG$4=1,SUBSTITUTE(SUBSTITUTE(SUBSTITUTE(SUBSTITUTE(SUBSTITUTE(TRIM(Grafik!AG31&amp;""),".",":"),",",":"),"–","-"),"—","-")," ",""),"")</f>
        <v/>
      </c>
    </row>
    <row r="45">
      <c r="A45" s="37" t="inlineStr">
        <is>
          <t>[POS]</t>
        </is>
      </c>
    </row>
    <row r="46">
      <c r="B46">
        <f>IFERROR(FIND("-",B18),0)</f>
        <v/>
      </c>
      <c r="C46">
        <f>IFERROR(FIND("-",C18),0)</f>
        <v/>
      </c>
      <c r="D46">
        <f>IFERROR(FIND("-",D18),0)</f>
        <v/>
      </c>
      <c r="E46">
        <f>IFERROR(FIND("-",E18),0)</f>
        <v/>
      </c>
      <c r="F46">
        <f>IFERROR(FIND("-",F18),0)</f>
        <v/>
      </c>
      <c r="G46">
        <f>IFERROR(FIND("-",G18),0)</f>
        <v/>
      </c>
      <c r="H46">
        <f>IFERROR(FIND("-",H18),0)</f>
        <v/>
      </c>
      <c r="I46">
        <f>IFERROR(FIND("-",I18),0)</f>
        <v/>
      </c>
      <c r="J46">
        <f>IFERROR(FIND("-",J18),0)</f>
        <v/>
      </c>
      <c r="K46">
        <f>IFERROR(FIND("-",K18),0)</f>
        <v/>
      </c>
      <c r="L46">
        <f>IFERROR(FIND("-",L18),0)</f>
        <v/>
      </c>
      <c r="M46">
        <f>IFERROR(FIND("-",M18),0)</f>
        <v/>
      </c>
      <c r="N46">
        <f>IFERROR(FIND("-",N18),0)</f>
        <v/>
      </c>
      <c r="O46">
        <f>IFERROR(FIND("-",O18),0)</f>
        <v/>
      </c>
      <c r="P46">
        <f>IFERROR(FIND("-",P18),0)</f>
        <v/>
      </c>
      <c r="Q46">
        <f>IFERROR(FIND("-",Q18),0)</f>
        <v/>
      </c>
      <c r="R46">
        <f>IFERROR(FIND("-",R18),0)</f>
        <v/>
      </c>
      <c r="S46">
        <f>IFERROR(FIND("-",S18),0)</f>
        <v/>
      </c>
      <c r="T46">
        <f>IFERROR(FIND("-",T18),0)</f>
        <v/>
      </c>
      <c r="U46">
        <f>IFERROR(FIND("-",U18),0)</f>
        <v/>
      </c>
      <c r="V46">
        <f>IFERROR(FIND("-",V18),0)</f>
        <v/>
      </c>
      <c r="W46">
        <f>IFERROR(FIND("-",W18),0)</f>
        <v/>
      </c>
      <c r="X46">
        <f>IFERROR(FIND("-",X18),0)</f>
        <v/>
      </c>
      <c r="Y46">
        <f>IFERROR(FIND("-",Y18),0)</f>
        <v/>
      </c>
      <c r="Z46">
        <f>IFERROR(FIND("-",Z18),0)</f>
        <v/>
      </c>
      <c r="AA46">
        <f>IFERROR(FIND("-",AA18),0)</f>
        <v/>
      </c>
      <c r="AB46">
        <f>IFERROR(FIND("-",AB18),0)</f>
        <v/>
      </c>
      <c r="AC46">
        <f>IFERROR(FIND("-",AC18),0)</f>
        <v/>
      </c>
      <c r="AD46">
        <f>IFERROR(FIND("-",AD18),0)</f>
        <v/>
      </c>
      <c r="AE46">
        <f>IFERROR(FIND("-",AE18),0)</f>
        <v/>
      </c>
      <c r="AF46">
        <f>IFERROR(FIND("-",AF18),0)</f>
        <v/>
      </c>
      <c r="AG46">
        <f>IFERROR(FIND("-",AG18),0)</f>
        <v/>
      </c>
    </row>
    <row r="47">
      <c r="B47">
        <f>IFERROR(FIND("-",B19),0)</f>
        <v/>
      </c>
      <c r="C47">
        <f>IFERROR(FIND("-",C19),0)</f>
        <v/>
      </c>
      <c r="D47">
        <f>IFERROR(FIND("-",D19),0)</f>
        <v/>
      </c>
      <c r="E47">
        <f>IFERROR(FIND("-",E19),0)</f>
        <v/>
      </c>
      <c r="F47">
        <f>IFERROR(FIND("-",F19),0)</f>
        <v/>
      </c>
      <c r="G47">
        <f>IFERROR(FIND("-",G19),0)</f>
        <v/>
      </c>
      <c r="H47">
        <f>IFERROR(FIND("-",H19),0)</f>
        <v/>
      </c>
      <c r="I47">
        <f>IFERROR(FIND("-",I19),0)</f>
        <v/>
      </c>
      <c r="J47">
        <f>IFERROR(FIND("-",J19),0)</f>
        <v/>
      </c>
      <c r="K47">
        <f>IFERROR(FIND("-",K19),0)</f>
        <v/>
      </c>
      <c r="L47">
        <f>IFERROR(FIND("-",L19),0)</f>
        <v/>
      </c>
      <c r="M47">
        <f>IFERROR(FIND("-",M19),0)</f>
        <v/>
      </c>
      <c r="N47">
        <f>IFERROR(FIND("-",N19),0)</f>
        <v/>
      </c>
      <c r="O47">
        <f>IFERROR(FIND("-",O19),0)</f>
        <v/>
      </c>
      <c r="P47">
        <f>IFERROR(FIND("-",P19),0)</f>
        <v/>
      </c>
      <c r="Q47">
        <f>IFERROR(FIND("-",Q19),0)</f>
        <v/>
      </c>
      <c r="R47">
        <f>IFERROR(FIND("-",R19),0)</f>
        <v/>
      </c>
      <c r="S47">
        <f>IFERROR(FIND("-",S19),0)</f>
        <v/>
      </c>
      <c r="T47">
        <f>IFERROR(FIND("-",T19),0)</f>
        <v/>
      </c>
      <c r="U47">
        <f>IFERROR(FIND("-",U19),0)</f>
        <v/>
      </c>
      <c r="V47">
        <f>IFERROR(FIND("-",V19),0)</f>
        <v/>
      </c>
      <c r="W47">
        <f>IFERROR(FIND("-",W19),0)</f>
        <v/>
      </c>
      <c r="X47">
        <f>IFERROR(FIND("-",X19),0)</f>
        <v/>
      </c>
      <c r="Y47">
        <f>IFERROR(FIND("-",Y19),0)</f>
        <v/>
      </c>
      <c r="Z47">
        <f>IFERROR(FIND("-",Z19),0)</f>
        <v/>
      </c>
      <c r="AA47">
        <f>IFERROR(FIND("-",AA19),0)</f>
        <v/>
      </c>
      <c r="AB47">
        <f>IFERROR(FIND("-",AB19),0)</f>
        <v/>
      </c>
      <c r="AC47">
        <f>IFERROR(FIND("-",AC19),0)</f>
        <v/>
      </c>
      <c r="AD47">
        <f>IFERROR(FIND("-",AD19),0)</f>
        <v/>
      </c>
      <c r="AE47">
        <f>IFERROR(FIND("-",AE19),0)</f>
        <v/>
      </c>
      <c r="AF47">
        <f>IFERROR(FIND("-",AF19),0)</f>
        <v/>
      </c>
      <c r="AG47">
        <f>IFERROR(FIND("-",AG19),0)</f>
        <v/>
      </c>
    </row>
    <row r="48">
      <c r="B48">
        <f>IFERROR(FIND("-",B20),0)</f>
        <v/>
      </c>
      <c r="C48">
        <f>IFERROR(FIND("-",C20),0)</f>
        <v/>
      </c>
      <c r="D48">
        <f>IFERROR(FIND("-",D20),0)</f>
        <v/>
      </c>
      <c r="E48">
        <f>IFERROR(FIND("-",E20),0)</f>
        <v/>
      </c>
      <c r="F48">
        <f>IFERROR(FIND("-",F20),0)</f>
        <v/>
      </c>
      <c r="G48">
        <f>IFERROR(FIND("-",G20),0)</f>
        <v/>
      </c>
      <c r="H48">
        <f>IFERROR(FIND("-",H20),0)</f>
        <v/>
      </c>
      <c r="I48">
        <f>IFERROR(FIND("-",I20),0)</f>
        <v/>
      </c>
      <c r="J48">
        <f>IFERROR(FIND("-",J20),0)</f>
        <v/>
      </c>
      <c r="K48">
        <f>IFERROR(FIND("-",K20),0)</f>
        <v/>
      </c>
      <c r="L48">
        <f>IFERROR(FIND("-",L20),0)</f>
        <v/>
      </c>
      <c r="M48">
        <f>IFERROR(FIND("-",M20),0)</f>
        <v/>
      </c>
      <c r="N48">
        <f>IFERROR(FIND("-",N20),0)</f>
        <v/>
      </c>
      <c r="O48">
        <f>IFERROR(FIND("-",O20),0)</f>
        <v/>
      </c>
      <c r="P48">
        <f>IFERROR(FIND("-",P20),0)</f>
        <v/>
      </c>
      <c r="Q48">
        <f>IFERROR(FIND("-",Q20),0)</f>
        <v/>
      </c>
      <c r="R48">
        <f>IFERROR(FIND("-",R20),0)</f>
        <v/>
      </c>
      <c r="S48">
        <f>IFERROR(FIND("-",S20),0)</f>
        <v/>
      </c>
      <c r="T48">
        <f>IFERROR(FIND("-",T20),0)</f>
        <v/>
      </c>
      <c r="U48">
        <f>IFERROR(FIND("-",U20),0)</f>
        <v/>
      </c>
      <c r="V48">
        <f>IFERROR(FIND("-",V20),0)</f>
        <v/>
      </c>
      <c r="W48">
        <f>IFERROR(FIND("-",W20),0)</f>
        <v/>
      </c>
      <c r="X48">
        <f>IFERROR(FIND("-",X20),0)</f>
        <v/>
      </c>
      <c r="Y48">
        <f>IFERROR(FIND("-",Y20),0)</f>
        <v/>
      </c>
      <c r="Z48">
        <f>IFERROR(FIND("-",Z20),0)</f>
        <v/>
      </c>
      <c r="AA48">
        <f>IFERROR(FIND("-",AA20),0)</f>
        <v/>
      </c>
      <c r="AB48">
        <f>IFERROR(FIND("-",AB20),0)</f>
        <v/>
      </c>
      <c r="AC48">
        <f>IFERROR(FIND("-",AC20),0)</f>
        <v/>
      </c>
      <c r="AD48">
        <f>IFERROR(FIND("-",AD20),0)</f>
        <v/>
      </c>
      <c r="AE48">
        <f>IFERROR(FIND("-",AE20),0)</f>
        <v/>
      </c>
      <c r="AF48">
        <f>IFERROR(FIND("-",AF20),0)</f>
        <v/>
      </c>
      <c r="AG48">
        <f>IFERROR(FIND("-",AG20),0)</f>
        <v/>
      </c>
    </row>
    <row r="49">
      <c r="B49">
        <f>IFERROR(FIND("-",B21),0)</f>
        <v/>
      </c>
      <c r="C49">
        <f>IFERROR(FIND("-",C21),0)</f>
        <v/>
      </c>
      <c r="D49">
        <f>IFERROR(FIND("-",D21),0)</f>
        <v/>
      </c>
      <c r="E49">
        <f>IFERROR(FIND("-",E21),0)</f>
        <v/>
      </c>
      <c r="F49">
        <f>IFERROR(FIND("-",F21),0)</f>
        <v/>
      </c>
      <c r="G49">
        <f>IFERROR(FIND("-",G21),0)</f>
        <v/>
      </c>
      <c r="H49">
        <f>IFERROR(FIND("-",H21),0)</f>
        <v/>
      </c>
      <c r="I49">
        <f>IFERROR(FIND("-",I21),0)</f>
        <v/>
      </c>
      <c r="J49">
        <f>IFERROR(FIND("-",J21),0)</f>
        <v/>
      </c>
      <c r="K49">
        <f>IFERROR(FIND("-",K21),0)</f>
        <v/>
      </c>
      <c r="L49">
        <f>IFERROR(FIND("-",L21),0)</f>
        <v/>
      </c>
      <c r="M49">
        <f>IFERROR(FIND("-",M21),0)</f>
        <v/>
      </c>
      <c r="N49">
        <f>IFERROR(FIND("-",N21),0)</f>
        <v/>
      </c>
      <c r="O49">
        <f>IFERROR(FIND("-",O21),0)</f>
        <v/>
      </c>
      <c r="P49">
        <f>IFERROR(FIND("-",P21),0)</f>
        <v/>
      </c>
      <c r="Q49">
        <f>IFERROR(FIND("-",Q21),0)</f>
        <v/>
      </c>
      <c r="R49">
        <f>IFERROR(FIND("-",R21),0)</f>
        <v/>
      </c>
      <c r="S49">
        <f>IFERROR(FIND("-",S21),0)</f>
        <v/>
      </c>
      <c r="T49">
        <f>IFERROR(FIND("-",T21),0)</f>
        <v/>
      </c>
      <c r="U49">
        <f>IFERROR(FIND("-",U21),0)</f>
        <v/>
      </c>
      <c r="V49">
        <f>IFERROR(FIND("-",V21),0)</f>
        <v/>
      </c>
      <c r="W49">
        <f>IFERROR(FIND("-",W21),0)</f>
        <v/>
      </c>
      <c r="X49">
        <f>IFERROR(FIND("-",X21),0)</f>
        <v/>
      </c>
      <c r="Y49">
        <f>IFERROR(FIND("-",Y21),0)</f>
        <v/>
      </c>
      <c r="Z49">
        <f>IFERROR(FIND("-",Z21),0)</f>
        <v/>
      </c>
      <c r="AA49">
        <f>IFERROR(FIND("-",AA21),0)</f>
        <v/>
      </c>
      <c r="AB49">
        <f>IFERROR(FIND("-",AB21),0)</f>
        <v/>
      </c>
      <c r="AC49">
        <f>IFERROR(FIND("-",AC21),0)</f>
        <v/>
      </c>
      <c r="AD49">
        <f>IFERROR(FIND("-",AD21),0)</f>
        <v/>
      </c>
      <c r="AE49">
        <f>IFERROR(FIND("-",AE21),0)</f>
        <v/>
      </c>
      <c r="AF49">
        <f>IFERROR(FIND("-",AF21),0)</f>
        <v/>
      </c>
      <c r="AG49">
        <f>IFERROR(FIND("-",AG21),0)</f>
        <v/>
      </c>
    </row>
    <row r="50">
      <c r="B50">
        <f>IFERROR(FIND("-",B22),0)</f>
        <v/>
      </c>
      <c r="C50">
        <f>IFERROR(FIND("-",C22),0)</f>
        <v/>
      </c>
      <c r="D50">
        <f>IFERROR(FIND("-",D22),0)</f>
        <v/>
      </c>
      <c r="E50">
        <f>IFERROR(FIND("-",E22),0)</f>
        <v/>
      </c>
      <c r="F50">
        <f>IFERROR(FIND("-",F22),0)</f>
        <v/>
      </c>
      <c r="G50">
        <f>IFERROR(FIND("-",G22),0)</f>
        <v/>
      </c>
      <c r="H50">
        <f>IFERROR(FIND("-",H22),0)</f>
        <v/>
      </c>
      <c r="I50">
        <f>IFERROR(FIND("-",I22),0)</f>
        <v/>
      </c>
      <c r="J50">
        <f>IFERROR(FIND("-",J22),0)</f>
        <v/>
      </c>
      <c r="K50">
        <f>IFERROR(FIND("-",K22),0)</f>
        <v/>
      </c>
      <c r="L50">
        <f>IFERROR(FIND("-",L22),0)</f>
        <v/>
      </c>
      <c r="M50">
        <f>IFERROR(FIND("-",M22),0)</f>
        <v/>
      </c>
      <c r="N50">
        <f>IFERROR(FIND("-",N22),0)</f>
        <v/>
      </c>
      <c r="O50">
        <f>IFERROR(FIND("-",O22),0)</f>
        <v/>
      </c>
      <c r="P50">
        <f>IFERROR(FIND("-",P22),0)</f>
        <v/>
      </c>
      <c r="Q50">
        <f>IFERROR(FIND("-",Q22),0)</f>
        <v/>
      </c>
      <c r="R50">
        <f>IFERROR(FIND("-",R22),0)</f>
        <v/>
      </c>
      <c r="S50">
        <f>IFERROR(FIND("-",S22),0)</f>
        <v/>
      </c>
      <c r="T50">
        <f>IFERROR(FIND("-",T22),0)</f>
        <v/>
      </c>
      <c r="U50">
        <f>IFERROR(FIND("-",U22),0)</f>
        <v/>
      </c>
      <c r="V50">
        <f>IFERROR(FIND("-",V22),0)</f>
        <v/>
      </c>
      <c r="W50">
        <f>IFERROR(FIND("-",W22),0)</f>
        <v/>
      </c>
      <c r="X50">
        <f>IFERROR(FIND("-",X22),0)</f>
        <v/>
      </c>
      <c r="Y50">
        <f>IFERROR(FIND("-",Y22),0)</f>
        <v/>
      </c>
      <c r="Z50">
        <f>IFERROR(FIND("-",Z22),0)</f>
        <v/>
      </c>
      <c r="AA50">
        <f>IFERROR(FIND("-",AA22),0)</f>
        <v/>
      </c>
      <c r="AB50">
        <f>IFERROR(FIND("-",AB22),0)</f>
        <v/>
      </c>
      <c r="AC50">
        <f>IFERROR(FIND("-",AC22),0)</f>
        <v/>
      </c>
      <c r="AD50">
        <f>IFERROR(FIND("-",AD22),0)</f>
        <v/>
      </c>
      <c r="AE50">
        <f>IFERROR(FIND("-",AE22),0)</f>
        <v/>
      </c>
      <c r="AF50">
        <f>IFERROR(FIND("-",AF22),0)</f>
        <v/>
      </c>
      <c r="AG50">
        <f>IFERROR(FIND("-",AG22),0)</f>
        <v/>
      </c>
    </row>
    <row r="51">
      <c r="B51">
        <f>IFERROR(FIND("-",B23),0)</f>
        <v/>
      </c>
      <c r="C51">
        <f>IFERROR(FIND("-",C23),0)</f>
        <v/>
      </c>
      <c r="D51">
        <f>IFERROR(FIND("-",D23),0)</f>
        <v/>
      </c>
      <c r="E51">
        <f>IFERROR(FIND("-",E23),0)</f>
        <v/>
      </c>
      <c r="F51">
        <f>IFERROR(FIND("-",F23),0)</f>
        <v/>
      </c>
      <c r="G51">
        <f>IFERROR(FIND("-",G23),0)</f>
        <v/>
      </c>
      <c r="H51">
        <f>IFERROR(FIND("-",H23),0)</f>
        <v/>
      </c>
      <c r="I51">
        <f>IFERROR(FIND("-",I23),0)</f>
        <v/>
      </c>
      <c r="J51">
        <f>IFERROR(FIND("-",J23),0)</f>
        <v/>
      </c>
      <c r="K51">
        <f>IFERROR(FIND("-",K23),0)</f>
        <v/>
      </c>
      <c r="L51">
        <f>IFERROR(FIND("-",L23),0)</f>
        <v/>
      </c>
      <c r="M51">
        <f>IFERROR(FIND("-",M23),0)</f>
        <v/>
      </c>
      <c r="N51">
        <f>IFERROR(FIND("-",N23),0)</f>
        <v/>
      </c>
      <c r="O51">
        <f>IFERROR(FIND("-",O23),0)</f>
        <v/>
      </c>
      <c r="P51">
        <f>IFERROR(FIND("-",P23),0)</f>
        <v/>
      </c>
      <c r="Q51">
        <f>IFERROR(FIND("-",Q23),0)</f>
        <v/>
      </c>
      <c r="R51">
        <f>IFERROR(FIND("-",R23),0)</f>
        <v/>
      </c>
      <c r="S51">
        <f>IFERROR(FIND("-",S23),0)</f>
        <v/>
      </c>
      <c r="T51">
        <f>IFERROR(FIND("-",T23),0)</f>
        <v/>
      </c>
      <c r="U51">
        <f>IFERROR(FIND("-",U23),0)</f>
        <v/>
      </c>
      <c r="V51">
        <f>IFERROR(FIND("-",V23),0)</f>
        <v/>
      </c>
      <c r="W51">
        <f>IFERROR(FIND("-",W23),0)</f>
        <v/>
      </c>
      <c r="X51">
        <f>IFERROR(FIND("-",X23),0)</f>
        <v/>
      </c>
      <c r="Y51">
        <f>IFERROR(FIND("-",Y23),0)</f>
        <v/>
      </c>
      <c r="Z51">
        <f>IFERROR(FIND("-",Z23),0)</f>
        <v/>
      </c>
      <c r="AA51">
        <f>IFERROR(FIND("-",AA23),0)</f>
        <v/>
      </c>
      <c r="AB51">
        <f>IFERROR(FIND("-",AB23),0)</f>
        <v/>
      </c>
      <c r="AC51">
        <f>IFERROR(FIND("-",AC23),0)</f>
        <v/>
      </c>
      <c r="AD51">
        <f>IFERROR(FIND("-",AD23),0)</f>
        <v/>
      </c>
      <c r="AE51">
        <f>IFERROR(FIND("-",AE23),0)</f>
        <v/>
      </c>
      <c r="AF51">
        <f>IFERROR(FIND("-",AF23),0)</f>
        <v/>
      </c>
      <c r="AG51">
        <f>IFERROR(FIND("-",AG23),0)</f>
        <v/>
      </c>
    </row>
    <row r="52">
      <c r="B52">
        <f>IFERROR(FIND("-",B24),0)</f>
        <v/>
      </c>
      <c r="C52">
        <f>IFERROR(FIND("-",C24),0)</f>
        <v/>
      </c>
      <c r="D52">
        <f>IFERROR(FIND("-",D24),0)</f>
        <v/>
      </c>
      <c r="E52">
        <f>IFERROR(FIND("-",E24),0)</f>
        <v/>
      </c>
      <c r="F52">
        <f>IFERROR(FIND("-",F24),0)</f>
        <v/>
      </c>
      <c r="G52">
        <f>IFERROR(FIND("-",G24),0)</f>
        <v/>
      </c>
      <c r="H52">
        <f>IFERROR(FIND("-",H24),0)</f>
        <v/>
      </c>
      <c r="I52">
        <f>IFERROR(FIND("-",I24),0)</f>
        <v/>
      </c>
      <c r="J52">
        <f>IFERROR(FIND("-",J24),0)</f>
        <v/>
      </c>
      <c r="K52">
        <f>IFERROR(FIND("-",K24),0)</f>
        <v/>
      </c>
      <c r="L52">
        <f>IFERROR(FIND("-",L24),0)</f>
        <v/>
      </c>
      <c r="M52">
        <f>IFERROR(FIND("-",M24),0)</f>
        <v/>
      </c>
      <c r="N52">
        <f>IFERROR(FIND("-",N24),0)</f>
        <v/>
      </c>
      <c r="O52">
        <f>IFERROR(FIND("-",O24),0)</f>
        <v/>
      </c>
      <c r="P52">
        <f>IFERROR(FIND("-",P24),0)</f>
        <v/>
      </c>
      <c r="Q52">
        <f>IFERROR(FIND("-",Q24),0)</f>
        <v/>
      </c>
      <c r="R52">
        <f>IFERROR(FIND("-",R24),0)</f>
        <v/>
      </c>
      <c r="S52">
        <f>IFERROR(FIND("-",S24),0)</f>
        <v/>
      </c>
      <c r="T52">
        <f>IFERROR(FIND("-",T24),0)</f>
        <v/>
      </c>
      <c r="U52">
        <f>IFERROR(FIND("-",U24),0)</f>
        <v/>
      </c>
      <c r="V52">
        <f>IFERROR(FIND("-",V24),0)</f>
        <v/>
      </c>
      <c r="W52">
        <f>IFERROR(FIND("-",W24),0)</f>
        <v/>
      </c>
      <c r="X52">
        <f>IFERROR(FIND("-",X24),0)</f>
        <v/>
      </c>
      <c r="Y52">
        <f>IFERROR(FIND("-",Y24),0)</f>
        <v/>
      </c>
      <c r="Z52">
        <f>IFERROR(FIND("-",Z24),0)</f>
        <v/>
      </c>
      <c r="AA52">
        <f>IFERROR(FIND("-",AA24),0)</f>
        <v/>
      </c>
      <c r="AB52">
        <f>IFERROR(FIND("-",AB24),0)</f>
        <v/>
      </c>
      <c r="AC52">
        <f>IFERROR(FIND("-",AC24),0)</f>
        <v/>
      </c>
      <c r="AD52">
        <f>IFERROR(FIND("-",AD24),0)</f>
        <v/>
      </c>
      <c r="AE52">
        <f>IFERROR(FIND("-",AE24),0)</f>
        <v/>
      </c>
      <c r="AF52">
        <f>IFERROR(FIND("-",AF24),0)</f>
        <v/>
      </c>
      <c r="AG52">
        <f>IFERROR(FIND("-",AG24),0)</f>
        <v/>
      </c>
    </row>
    <row r="53">
      <c r="B53">
        <f>IFERROR(FIND("-",B25),0)</f>
        <v/>
      </c>
      <c r="C53">
        <f>IFERROR(FIND("-",C25),0)</f>
        <v/>
      </c>
      <c r="D53">
        <f>IFERROR(FIND("-",D25),0)</f>
        <v/>
      </c>
      <c r="E53">
        <f>IFERROR(FIND("-",E25),0)</f>
        <v/>
      </c>
      <c r="F53">
        <f>IFERROR(FIND("-",F25),0)</f>
        <v/>
      </c>
      <c r="G53">
        <f>IFERROR(FIND("-",G25),0)</f>
        <v/>
      </c>
      <c r="H53">
        <f>IFERROR(FIND("-",H25),0)</f>
        <v/>
      </c>
      <c r="I53">
        <f>IFERROR(FIND("-",I25),0)</f>
        <v/>
      </c>
      <c r="J53">
        <f>IFERROR(FIND("-",J25),0)</f>
        <v/>
      </c>
      <c r="K53">
        <f>IFERROR(FIND("-",K25),0)</f>
        <v/>
      </c>
      <c r="L53">
        <f>IFERROR(FIND("-",L25),0)</f>
        <v/>
      </c>
      <c r="M53">
        <f>IFERROR(FIND("-",M25),0)</f>
        <v/>
      </c>
      <c r="N53">
        <f>IFERROR(FIND("-",N25),0)</f>
        <v/>
      </c>
      <c r="O53">
        <f>IFERROR(FIND("-",O25),0)</f>
        <v/>
      </c>
      <c r="P53">
        <f>IFERROR(FIND("-",P25),0)</f>
        <v/>
      </c>
      <c r="Q53">
        <f>IFERROR(FIND("-",Q25),0)</f>
        <v/>
      </c>
      <c r="R53">
        <f>IFERROR(FIND("-",R25),0)</f>
        <v/>
      </c>
      <c r="S53">
        <f>IFERROR(FIND("-",S25),0)</f>
        <v/>
      </c>
      <c r="T53">
        <f>IFERROR(FIND("-",T25),0)</f>
        <v/>
      </c>
      <c r="U53">
        <f>IFERROR(FIND("-",U25),0)</f>
        <v/>
      </c>
      <c r="V53">
        <f>IFERROR(FIND("-",V25),0)</f>
        <v/>
      </c>
      <c r="W53">
        <f>IFERROR(FIND("-",W25),0)</f>
        <v/>
      </c>
      <c r="X53">
        <f>IFERROR(FIND("-",X25),0)</f>
        <v/>
      </c>
      <c r="Y53">
        <f>IFERROR(FIND("-",Y25),0)</f>
        <v/>
      </c>
      <c r="Z53">
        <f>IFERROR(FIND("-",Z25),0)</f>
        <v/>
      </c>
      <c r="AA53">
        <f>IFERROR(FIND("-",AA25),0)</f>
        <v/>
      </c>
      <c r="AB53">
        <f>IFERROR(FIND("-",AB25),0)</f>
        <v/>
      </c>
      <c r="AC53">
        <f>IFERROR(FIND("-",AC25),0)</f>
        <v/>
      </c>
      <c r="AD53">
        <f>IFERROR(FIND("-",AD25),0)</f>
        <v/>
      </c>
      <c r="AE53">
        <f>IFERROR(FIND("-",AE25),0)</f>
        <v/>
      </c>
      <c r="AF53">
        <f>IFERROR(FIND("-",AF25),0)</f>
        <v/>
      </c>
      <c r="AG53">
        <f>IFERROR(FIND("-",AG25),0)</f>
        <v/>
      </c>
    </row>
    <row r="54">
      <c r="B54">
        <f>IFERROR(FIND("-",B26),0)</f>
        <v/>
      </c>
      <c r="C54">
        <f>IFERROR(FIND("-",C26),0)</f>
        <v/>
      </c>
      <c r="D54">
        <f>IFERROR(FIND("-",D26),0)</f>
        <v/>
      </c>
      <c r="E54">
        <f>IFERROR(FIND("-",E26),0)</f>
        <v/>
      </c>
      <c r="F54">
        <f>IFERROR(FIND("-",F26),0)</f>
        <v/>
      </c>
      <c r="G54">
        <f>IFERROR(FIND("-",G26),0)</f>
        <v/>
      </c>
      <c r="H54">
        <f>IFERROR(FIND("-",H26),0)</f>
        <v/>
      </c>
      <c r="I54">
        <f>IFERROR(FIND("-",I26),0)</f>
        <v/>
      </c>
      <c r="J54">
        <f>IFERROR(FIND("-",J26),0)</f>
        <v/>
      </c>
      <c r="K54">
        <f>IFERROR(FIND("-",K26),0)</f>
        <v/>
      </c>
      <c r="L54">
        <f>IFERROR(FIND("-",L26),0)</f>
        <v/>
      </c>
      <c r="M54">
        <f>IFERROR(FIND("-",M26),0)</f>
        <v/>
      </c>
      <c r="N54">
        <f>IFERROR(FIND("-",N26),0)</f>
        <v/>
      </c>
      <c r="O54">
        <f>IFERROR(FIND("-",O26),0)</f>
        <v/>
      </c>
      <c r="P54">
        <f>IFERROR(FIND("-",P26),0)</f>
        <v/>
      </c>
      <c r="Q54">
        <f>IFERROR(FIND("-",Q26),0)</f>
        <v/>
      </c>
      <c r="R54">
        <f>IFERROR(FIND("-",R26),0)</f>
        <v/>
      </c>
      <c r="S54">
        <f>IFERROR(FIND("-",S26),0)</f>
        <v/>
      </c>
      <c r="T54">
        <f>IFERROR(FIND("-",T26),0)</f>
        <v/>
      </c>
      <c r="U54">
        <f>IFERROR(FIND("-",U26),0)</f>
        <v/>
      </c>
      <c r="V54">
        <f>IFERROR(FIND("-",V26),0)</f>
        <v/>
      </c>
      <c r="W54">
        <f>IFERROR(FIND("-",W26),0)</f>
        <v/>
      </c>
      <c r="X54">
        <f>IFERROR(FIND("-",X26),0)</f>
        <v/>
      </c>
      <c r="Y54">
        <f>IFERROR(FIND("-",Y26),0)</f>
        <v/>
      </c>
      <c r="Z54">
        <f>IFERROR(FIND("-",Z26),0)</f>
        <v/>
      </c>
      <c r="AA54">
        <f>IFERROR(FIND("-",AA26),0)</f>
        <v/>
      </c>
      <c r="AB54">
        <f>IFERROR(FIND("-",AB26),0)</f>
        <v/>
      </c>
      <c r="AC54">
        <f>IFERROR(FIND("-",AC26),0)</f>
        <v/>
      </c>
      <c r="AD54">
        <f>IFERROR(FIND("-",AD26),0)</f>
        <v/>
      </c>
      <c r="AE54">
        <f>IFERROR(FIND("-",AE26),0)</f>
        <v/>
      </c>
      <c r="AF54">
        <f>IFERROR(FIND("-",AF26),0)</f>
        <v/>
      </c>
      <c r="AG54">
        <f>IFERROR(FIND("-",AG26),0)</f>
        <v/>
      </c>
    </row>
    <row r="55">
      <c r="B55">
        <f>IFERROR(FIND("-",B27),0)</f>
        <v/>
      </c>
      <c r="C55">
        <f>IFERROR(FIND("-",C27),0)</f>
        <v/>
      </c>
      <c r="D55">
        <f>IFERROR(FIND("-",D27),0)</f>
        <v/>
      </c>
      <c r="E55">
        <f>IFERROR(FIND("-",E27),0)</f>
        <v/>
      </c>
      <c r="F55">
        <f>IFERROR(FIND("-",F27),0)</f>
        <v/>
      </c>
      <c r="G55">
        <f>IFERROR(FIND("-",G27),0)</f>
        <v/>
      </c>
      <c r="H55">
        <f>IFERROR(FIND("-",H27),0)</f>
        <v/>
      </c>
      <c r="I55">
        <f>IFERROR(FIND("-",I27),0)</f>
        <v/>
      </c>
      <c r="J55">
        <f>IFERROR(FIND("-",J27),0)</f>
        <v/>
      </c>
      <c r="K55">
        <f>IFERROR(FIND("-",K27),0)</f>
        <v/>
      </c>
      <c r="L55">
        <f>IFERROR(FIND("-",L27),0)</f>
        <v/>
      </c>
      <c r="M55">
        <f>IFERROR(FIND("-",M27),0)</f>
        <v/>
      </c>
      <c r="N55">
        <f>IFERROR(FIND("-",N27),0)</f>
        <v/>
      </c>
      <c r="O55">
        <f>IFERROR(FIND("-",O27),0)</f>
        <v/>
      </c>
      <c r="P55">
        <f>IFERROR(FIND("-",P27),0)</f>
        <v/>
      </c>
      <c r="Q55">
        <f>IFERROR(FIND("-",Q27),0)</f>
        <v/>
      </c>
      <c r="R55">
        <f>IFERROR(FIND("-",R27),0)</f>
        <v/>
      </c>
      <c r="S55">
        <f>IFERROR(FIND("-",S27),0)</f>
        <v/>
      </c>
      <c r="T55">
        <f>IFERROR(FIND("-",T27),0)</f>
        <v/>
      </c>
      <c r="U55">
        <f>IFERROR(FIND("-",U27),0)</f>
        <v/>
      </c>
      <c r="V55">
        <f>IFERROR(FIND("-",V27),0)</f>
        <v/>
      </c>
      <c r="W55">
        <f>IFERROR(FIND("-",W27),0)</f>
        <v/>
      </c>
      <c r="X55">
        <f>IFERROR(FIND("-",X27),0)</f>
        <v/>
      </c>
      <c r="Y55">
        <f>IFERROR(FIND("-",Y27),0)</f>
        <v/>
      </c>
      <c r="Z55">
        <f>IFERROR(FIND("-",Z27),0)</f>
        <v/>
      </c>
      <c r="AA55">
        <f>IFERROR(FIND("-",AA27),0)</f>
        <v/>
      </c>
      <c r="AB55">
        <f>IFERROR(FIND("-",AB27),0)</f>
        <v/>
      </c>
      <c r="AC55">
        <f>IFERROR(FIND("-",AC27),0)</f>
        <v/>
      </c>
      <c r="AD55">
        <f>IFERROR(FIND("-",AD27),0)</f>
        <v/>
      </c>
      <c r="AE55">
        <f>IFERROR(FIND("-",AE27),0)</f>
        <v/>
      </c>
      <c r="AF55">
        <f>IFERROR(FIND("-",AF27),0)</f>
        <v/>
      </c>
      <c r="AG55">
        <f>IFERROR(FIND("-",AG27),0)</f>
        <v/>
      </c>
    </row>
    <row r="56">
      <c r="B56">
        <f>IFERROR(FIND("-",B28),0)</f>
        <v/>
      </c>
      <c r="C56">
        <f>IFERROR(FIND("-",C28),0)</f>
        <v/>
      </c>
      <c r="D56">
        <f>IFERROR(FIND("-",D28),0)</f>
        <v/>
      </c>
      <c r="E56">
        <f>IFERROR(FIND("-",E28),0)</f>
        <v/>
      </c>
      <c r="F56">
        <f>IFERROR(FIND("-",F28),0)</f>
        <v/>
      </c>
      <c r="G56">
        <f>IFERROR(FIND("-",G28),0)</f>
        <v/>
      </c>
      <c r="H56">
        <f>IFERROR(FIND("-",H28),0)</f>
        <v/>
      </c>
      <c r="I56">
        <f>IFERROR(FIND("-",I28),0)</f>
        <v/>
      </c>
      <c r="J56">
        <f>IFERROR(FIND("-",J28),0)</f>
        <v/>
      </c>
      <c r="K56">
        <f>IFERROR(FIND("-",K28),0)</f>
        <v/>
      </c>
      <c r="L56">
        <f>IFERROR(FIND("-",L28),0)</f>
        <v/>
      </c>
      <c r="M56">
        <f>IFERROR(FIND("-",M28),0)</f>
        <v/>
      </c>
      <c r="N56">
        <f>IFERROR(FIND("-",N28),0)</f>
        <v/>
      </c>
      <c r="O56">
        <f>IFERROR(FIND("-",O28),0)</f>
        <v/>
      </c>
      <c r="P56">
        <f>IFERROR(FIND("-",P28),0)</f>
        <v/>
      </c>
      <c r="Q56">
        <f>IFERROR(FIND("-",Q28),0)</f>
        <v/>
      </c>
      <c r="R56">
        <f>IFERROR(FIND("-",R28),0)</f>
        <v/>
      </c>
      <c r="S56">
        <f>IFERROR(FIND("-",S28),0)</f>
        <v/>
      </c>
      <c r="T56">
        <f>IFERROR(FIND("-",T28),0)</f>
        <v/>
      </c>
      <c r="U56">
        <f>IFERROR(FIND("-",U28),0)</f>
        <v/>
      </c>
      <c r="V56">
        <f>IFERROR(FIND("-",V28),0)</f>
        <v/>
      </c>
      <c r="W56">
        <f>IFERROR(FIND("-",W28),0)</f>
        <v/>
      </c>
      <c r="X56">
        <f>IFERROR(FIND("-",X28),0)</f>
        <v/>
      </c>
      <c r="Y56">
        <f>IFERROR(FIND("-",Y28),0)</f>
        <v/>
      </c>
      <c r="Z56">
        <f>IFERROR(FIND("-",Z28),0)</f>
        <v/>
      </c>
      <c r="AA56">
        <f>IFERROR(FIND("-",AA28),0)</f>
        <v/>
      </c>
      <c r="AB56">
        <f>IFERROR(FIND("-",AB28),0)</f>
        <v/>
      </c>
      <c r="AC56">
        <f>IFERROR(FIND("-",AC28),0)</f>
        <v/>
      </c>
      <c r="AD56">
        <f>IFERROR(FIND("-",AD28),0)</f>
        <v/>
      </c>
      <c r="AE56">
        <f>IFERROR(FIND("-",AE28),0)</f>
        <v/>
      </c>
      <c r="AF56">
        <f>IFERROR(FIND("-",AF28),0)</f>
        <v/>
      </c>
      <c r="AG56">
        <f>IFERROR(FIND("-",AG28),0)</f>
        <v/>
      </c>
    </row>
    <row r="57">
      <c r="B57">
        <f>IFERROR(FIND("-",B29),0)</f>
        <v/>
      </c>
      <c r="C57">
        <f>IFERROR(FIND("-",C29),0)</f>
        <v/>
      </c>
      <c r="D57">
        <f>IFERROR(FIND("-",D29),0)</f>
        <v/>
      </c>
      <c r="E57">
        <f>IFERROR(FIND("-",E29),0)</f>
        <v/>
      </c>
      <c r="F57">
        <f>IFERROR(FIND("-",F29),0)</f>
        <v/>
      </c>
      <c r="G57">
        <f>IFERROR(FIND("-",G29),0)</f>
        <v/>
      </c>
      <c r="H57">
        <f>IFERROR(FIND("-",H29),0)</f>
        <v/>
      </c>
      <c r="I57">
        <f>IFERROR(FIND("-",I29),0)</f>
        <v/>
      </c>
      <c r="J57">
        <f>IFERROR(FIND("-",J29),0)</f>
        <v/>
      </c>
      <c r="K57">
        <f>IFERROR(FIND("-",K29),0)</f>
        <v/>
      </c>
      <c r="L57">
        <f>IFERROR(FIND("-",L29),0)</f>
        <v/>
      </c>
      <c r="M57">
        <f>IFERROR(FIND("-",M29),0)</f>
        <v/>
      </c>
      <c r="N57">
        <f>IFERROR(FIND("-",N29),0)</f>
        <v/>
      </c>
      <c r="O57">
        <f>IFERROR(FIND("-",O29),0)</f>
        <v/>
      </c>
      <c r="P57">
        <f>IFERROR(FIND("-",P29),0)</f>
        <v/>
      </c>
      <c r="Q57">
        <f>IFERROR(FIND("-",Q29),0)</f>
        <v/>
      </c>
      <c r="R57">
        <f>IFERROR(FIND("-",R29),0)</f>
        <v/>
      </c>
      <c r="S57">
        <f>IFERROR(FIND("-",S29),0)</f>
        <v/>
      </c>
      <c r="T57">
        <f>IFERROR(FIND("-",T29),0)</f>
        <v/>
      </c>
      <c r="U57">
        <f>IFERROR(FIND("-",U29),0)</f>
        <v/>
      </c>
      <c r="V57">
        <f>IFERROR(FIND("-",V29),0)</f>
        <v/>
      </c>
      <c r="W57">
        <f>IFERROR(FIND("-",W29),0)</f>
        <v/>
      </c>
      <c r="X57">
        <f>IFERROR(FIND("-",X29),0)</f>
        <v/>
      </c>
      <c r="Y57">
        <f>IFERROR(FIND("-",Y29),0)</f>
        <v/>
      </c>
      <c r="Z57">
        <f>IFERROR(FIND("-",Z29),0)</f>
        <v/>
      </c>
      <c r="AA57">
        <f>IFERROR(FIND("-",AA29),0)</f>
        <v/>
      </c>
      <c r="AB57">
        <f>IFERROR(FIND("-",AB29),0)</f>
        <v/>
      </c>
      <c r="AC57">
        <f>IFERROR(FIND("-",AC29),0)</f>
        <v/>
      </c>
      <c r="AD57">
        <f>IFERROR(FIND("-",AD29),0)</f>
        <v/>
      </c>
      <c r="AE57">
        <f>IFERROR(FIND("-",AE29),0)</f>
        <v/>
      </c>
      <c r="AF57">
        <f>IFERROR(FIND("-",AF29),0)</f>
        <v/>
      </c>
      <c r="AG57">
        <f>IFERROR(FIND("-",AG29),0)</f>
        <v/>
      </c>
    </row>
    <row r="58">
      <c r="B58">
        <f>IFERROR(FIND("-",B30),0)</f>
        <v/>
      </c>
      <c r="C58">
        <f>IFERROR(FIND("-",C30),0)</f>
        <v/>
      </c>
      <c r="D58">
        <f>IFERROR(FIND("-",D30),0)</f>
        <v/>
      </c>
      <c r="E58">
        <f>IFERROR(FIND("-",E30),0)</f>
        <v/>
      </c>
      <c r="F58">
        <f>IFERROR(FIND("-",F30),0)</f>
        <v/>
      </c>
      <c r="G58">
        <f>IFERROR(FIND("-",G30),0)</f>
        <v/>
      </c>
      <c r="H58">
        <f>IFERROR(FIND("-",H30),0)</f>
        <v/>
      </c>
      <c r="I58">
        <f>IFERROR(FIND("-",I30),0)</f>
        <v/>
      </c>
      <c r="J58">
        <f>IFERROR(FIND("-",J30),0)</f>
        <v/>
      </c>
      <c r="K58">
        <f>IFERROR(FIND("-",K30),0)</f>
        <v/>
      </c>
      <c r="L58">
        <f>IFERROR(FIND("-",L30),0)</f>
        <v/>
      </c>
      <c r="M58">
        <f>IFERROR(FIND("-",M30),0)</f>
        <v/>
      </c>
      <c r="N58">
        <f>IFERROR(FIND("-",N30),0)</f>
        <v/>
      </c>
      <c r="O58">
        <f>IFERROR(FIND("-",O30),0)</f>
        <v/>
      </c>
      <c r="P58">
        <f>IFERROR(FIND("-",P30),0)</f>
        <v/>
      </c>
      <c r="Q58">
        <f>IFERROR(FIND("-",Q30),0)</f>
        <v/>
      </c>
      <c r="R58">
        <f>IFERROR(FIND("-",R30),0)</f>
        <v/>
      </c>
      <c r="S58">
        <f>IFERROR(FIND("-",S30),0)</f>
        <v/>
      </c>
      <c r="T58">
        <f>IFERROR(FIND("-",T30),0)</f>
        <v/>
      </c>
      <c r="U58">
        <f>IFERROR(FIND("-",U30),0)</f>
        <v/>
      </c>
      <c r="V58">
        <f>IFERROR(FIND("-",V30),0)</f>
        <v/>
      </c>
      <c r="W58">
        <f>IFERROR(FIND("-",W30),0)</f>
        <v/>
      </c>
      <c r="X58">
        <f>IFERROR(FIND("-",X30),0)</f>
        <v/>
      </c>
      <c r="Y58">
        <f>IFERROR(FIND("-",Y30),0)</f>
        <v/>
      </c>
      <c r="Z58">
        <f>IFERROR(FIND("-",Z30),0)</f>
        <v/>
      </c>
      <c r="AA58">
        <f>IFERROR(FIND("-",AA30),0)</f>
        <v/>
      </c>
      <c r="AB58">
        <f>IFERROR(FIND("-",AB30),0)</f>
        <v/>
      </c>
      <c r="AC58">
        <f>IFERROR(FIND("-",AC30),0)</f>
        <v/>
      </c>
      <c r="AD58">
        <f>IFERROR(FIND("-",AD30),0)</f>
        <v/>
      </c>
      <c r="AE58">
        <f>IFERROR(FIND("-",AE30),0)</f>
        <v/>
      </c>
      <c r="AF58">
        <f>IFERROR(FIND("-",AF30),0)</f>
        <v/>
      </c>
      <c r="AG58">
        <f>IFERROR(FIND("-",AG30),0)</f>
        <v/>
      </c>
    </row>
    <row r="59">
      <c r="B59">
        <f>IFERROR(FIND("-",B31),0)</f>
        <v/>
      </c>
      <c r="C59">
        <f>IFERROR(FIND("-",C31),0)</f>
        <v/>
      </c>
      <c r="D59">
        <f>IFERROR(FIND("-",D31),0)</f>
        <v/>
      </c>
      <c r="E59">
        <f>IFERROR(FIND("-",E31),0)</f>
        <v/>
      </c>
      <c r="F59">
        <f>IFERROR(FIND("-",F31),0)</f>
        <v/>
      </c>
      <c r="G59">
        <f>IFERROR(FIND("-",G31),0)</f>
        <v/>
      </c>
      <c r="H59">
        <f>IFERROR(FIND("-",H31),0)</f>
        <v/>
      </c>
      <c r="I59">
        <f>IFERROR(FIND("-",I31),0)</f>
        <v/>
      </c>
      <c r="J59">
        <f>IFERROR(FIND("-",J31),0)</f>
        <v/>
      </c>
      <c r="K59">
        <f>IFERROR(FIND("-",K31),0)</f>
        <v/>
      </c>
      <c r="L59">
        <f>IFERROR(FIND("-",L31),0)</f>
        <v/>
      </c>
      <c r="M59">
        <f>IFERROR(FIND("-",M31),0)</f>
        <v/>
      </c>
      <c r="N59">
        <f>IFERROR(FIND("-",N31),0)</f>
        <v/>
      </c>
      <c r="O59">
        <f>IFERROR(FIND("-",O31),0)</f>
        <v/>
      </c>
      <c r="P59">
        <f>IFERROR(FIND("-",P31),0)</f>
        <v/>
      </c>
      <c r="Q59">
        <f>IFERROR(FIND("-",Q31),0)</f>
        <v/>
      </c>
      <c r="R59">
        <f>IFERROR(FIND("-",R31),0)</f>
        <v/>
      </c>
      <c r="S59">
        <f>IFERROR(FIND("-",S31),0)</f>
        <v/>
      </c>
      <c r="T59">
        <f>IFERROR(FIND("-",T31),0)</f>
        <v/>
      </c>
      <c r="U59">
        <f>IFERROR(FIND("-",U31),0)</f>
        <v/>
      </c>
      <c r="V59">
        <f>IFERROR(FIND("-",V31),0)</f>
        <v/>
      </c>
      <c r="W59">
        <f>IFERROR(FIND("-",W31),0)</f>
        <v/>
      </c>
      <c r="X59">
        <f>IFERROR(FIND("-",X31),0)</f>
        <v/>
      </c>
      <c r="Y59">
        <f>IFERROR(FIND("-",Y31),0)</f>
        <v/>
      </c>
      <c r="Z59">
        <f>IFERROR(FIND("-",Z31),0)</f>
        <v/>
      </c>
      <c r="AA59">
        <f>IFERROR(FIND("-",AA31),0)</f>
        <v/>
      </c>
      <c r="AB59">
        <f>IFERROR(FIND("-",AB31),0)</f>
        <v/>
      </c>
      <c r="AC59">
        <f>IFERROR(FIND("-",AC31),0)</f>
        <v/>
      </c>
      <c r="AD59">
        <f>IFERROR(FIND("-",AD31),0)</f>
        <v/>
      </c>
      <c r="AE59">
        <f>IFERROR(FIND("-",AE31),0)</f>
        <v/>
      </c>
      <c r="AF59">
        <f>IFERROR(FIND("-",AF31),0)</f>
        <v/>
      </c>
      <c r="AG59">
        <f>IFERROR(FIND("-",AG31),0)</f>
        <v/>
      </c>
    </row>
    <row r="60">
      <c r="B60">
        <f>IFERROR(FIND("-",B32),0)</f>
        <v/>
      </c>
      <c r="C60">
        <f>IFERROR(FIND("-",C32),0)</f>
        <v/>
      </c>
      <c r="D60">
        <f>IFERROR(FIND("-",D32),0)</f>
        <v/>
      </c>
      <c r="E60">
        <f>IFERROR(FIND("-",E32),0)</f>
        <v/>
      </c>
      <c r="F60">
        <f>IFERROR(FIND("-",F32),0)</f>
        <v/>
      </c>
      <c r="G60">
        <f>IFERROR(FIND("-",G32),0)</f>
        <v/>
      </c>
      <c r="H60">
        <f>IFERROR(FIND("-",H32),0)</f>
        <v/>
      </c>
      <c r="I60">
        <f>IFERROR(FIND("-",I32),0)</f>
        <v/>
      </c>
      <c r="J60">
        <f>IFERROR(FIND("-",J32),0)</f>
        <v/>
      </c>
      <c r="K60">
        <f>IFERROR(FIND("-",K32),0)</f>
        <v/>
      </c>
      <c r="L60">
        <f>IFERROR(FIND("-",L32),0)</f>
        <v/>
      </c>
      <c r="M60">
        <f>IFERROR(FIND("-",M32),0)</f>
        <v/>
      </c>
      <c r="N60">
        <f>IFERROR(FIND("-",N32),0)</f>
        <v/>
      </c>
      <c r="O60">
        <f>IFERROR(FIND("-",O32),0)</f>
        <v/>
      </c>
      <c r="P60">
        <f>IFERROR(FIND("-",P32),0)</f>
        <v/>
      </c>
      <c r="Q60">
        <f>IFERROR(FIND("-",Q32),0)</f>
        <v/>
      </c>
      <c r="R60">
        <f>IFERROR(FIND("-",R32),0)</f>
        <v/>
      </c>
      <c r="S60">
        <f>IFERROR(FIND("-",S32),0)</f>
        <v/>
      </c>
      <c r="T60">
        <f>IFERROR(FIND("-",T32),0)</f>
        <v/>
      </c>
      <c r="U60">
        <f>IFERROR(FIND("-",U32),0)</f>
        <v/>
      </c>
      <c r="V60">
        <f>IFERROR(FIND("-",V32),0)</f>
        <v/>
      </c>
      <c r="W60">
        <f>IFERROR(FIND("-",W32),0)</f>
        <v/>
      </c>
      <c r="X60">
        <f>IFERROR(FIND("-",X32),0)</f>
        <v/>
      </c>
      <c r="Y60">
        <f>IFERROR(FIND("-",Y32),0)</f>
        <v/>
      </c>
      <c r="Z60">
        <f>IFERROR(FIND("-",Z32),0)</f>
        <v/>
      </c>
      <c r="AA60">
        <f>IFERROR(FIND("-",AA32),0)</f>
        <v/>
      </c>
      <c r="AB60">
        <f>IFERROR(FIND("-",AB32),0)</f>
        <v/>
      </c>
      <c r="AC60">
        <f>IFERROR(FIND("-",AC32),0)</f>
        <v/>
      </c>
      <c r="AD60">
        <f>IFERROR(FIND("-",AD32),0)</f>
        <v/>
      </c>
      <c r="AE60">
        <f>IFERROR(FIND("-",AE32),0)</f>
        <v/>
      </c>
      <c r="AF60">
        <f>IFERROR(FIND("-",AF32),0)</f>
        <v/>
      </c>
      <c r="AG60">
        <f>IFERROR(FIND("-",AG32),0)</f>
        <v/>
      </c>
    </row>
    <row r="61">
      <c r="B61">
        <f>IFERROR(FIND("-",B33),0)</f>
        <v/>
      </c>
      <c r="C61">
        <f>IFERROR(FIND("-",C33),0)</f>
        <v/>
      </c>
      <c r="D61">
        <f>IFERROR(FIND("-",D33),0)</f>
        <v/>
      </c>
      <c r="E61">
        <f>IFERROR(FIND("-",E33),0)</f>
        <v/>
      </c>
      <c r="F61">
        <f>IFERROR(FIND("-",F33),0)</f>
        <v/>
      </c>
      <c r="G61">
        <f>IFERROR(FIND("-",G33),0)</f>
        <v/>
      </c>
      <c r="H61">
        <f>IFERROR(FIND("-",H33),0)</f>
        <v/>
      </c>
      <c r="I61">
        <f>IFERROR(FIND("-",I33),0)</f>
        <v/>
      </c>
      <c r="J61">
        <f>IFERROR(FIND("-",J33),0)</f>
        <v/>
      </c>
      <c r="K61">
        <f>IFERROR(FIND("-",K33),0)</f>
        <v/>
      </c>
      <c r="L61">
        <f>IFERROR(FIND("-",L33),0)</f>
        <v/>
      </c>
      <c r="M61">
        <f>IFERROR(FIND("-",M33),0)</f>
        <v/>
      </c>
      <c r="N61">
        <f>IFERROR(FIND("-",N33),0)</f>
        <v/>
      </c>
      <c r="O61">
        <f>IFERROR(FIND("-",O33),0)</f>
        <v/>
      </c>
      <c r="P61">
        <f>IFERROR(FIND("-",P33),0)</f>
        <v/>
      </c>
      <c r="Q61">
        <f>IFERROR(FIND("-",Q33),0)</f>
        <v/>
      </c>
      <c r="R61">
        <f>IFERROR(FIND("-",R33),0)</f>
        <v/>
      </c>
      <c r="S61">
        <f>IFERROR(FIND("-",S33),0)</f>
        <v/>
      </c>
      <c r="T61">
        <f>IFERROR(FIND("-",T33),0)</f>
        <v/>
      </c>
      <c r="U61">
        <f>IFERROR(FIND("-",U33),0)</f>
        <v/>
      </c>
      <c r="V61">
        <f>IFERROR(FIND("-",V33),0)</f>
        <v/>
      </c>
      <c r="W61">
        <f>IFERROR(FIND("-",W33),0)</f>
        <v/>
      </c>
      <c r="X61">
        <f>IFERROR(FIND("-",X33),0)</f>
        <v/>
      </c>
      <c r="Y61">
        <f>IFERROR(FIND("-",Y33),0)</f>
        <v/>
      </c>
      <c r="Z61">
        <f>IFERROR(FIND("-",Z33),0)</f>
        <v/>
      </c>
      <c r="AA61">
        <f>IFERROR(FIND("-",AA33),0)</f>
        <v/>
      </c>
      <c r="AB61">
        <f>IFERROR(FIND("-",AB33),0)</f>
        <v/>
      </c>
      <c r="AC61">
        <f>IFERROR(FIND("-",AC33),0)</f>
        <v/>
      </c>
      <c r="AD61">
        <f>IFERROR(FIND("-",AD33),0)</f>
        <v/>
      </c>
      <c r="AE61">
        <f>IFERROR(FIND("-",AE33),0)</f>
        <v/>
      </c>
      <c r="AF61">
        <f>IFERROR(FIND("-",AF33),0)</f>
        <v/>
      </c>
      <c r="AG61">
        <f>IFERROR(FIND("-",AG33),0)</f>
        <v/>
      </c>
    </row>
    <row r="62">
      <c r="B62">
        <f>IFERROR(FIND("-",B34),0)</f>
        <v/>
      </c>
      <c r="C62">
        <f>IFERROR(FIND("-",C34),0)</f>
        <v/>
      </c>
      <c r="D62">
        <f>IFERROR(FIND("-",D34),0)</f>
        <v/>
      </c>
      <c r="E62">
        <f>IFERROR(FIND("-",E34),0)</f>
        <v/>
      </c>
      <c r="F62">
        <f>IFERROR(FIND("-",F34),0)</f>
        <v/>
      </c>
      <c r="G62">
        <f>IFERROR(FIND("-",G34),0)</f>
        <v/>
      </c>
      <c r="H62">
        <f>IFERROR(FIND("-",H34),0)</f>
        <v/>
      </c>
      <c r="I62">
        <f>IFERROR(FIND("-",I34),0)</f>
        <v/>
      </c>
      <c r="J62">
        <f>IFERROR(FIND("-",J34),0)</f>
        <v/>
      </c>
      <c r="K62">
        <f>IFERROR(FIND("-",K34),0)</f>
        <v/>
      </c>
      <c r="L62">
        <f>IFERROR(FIND("-",L34),0)</f>
        <v/>
      </c>
      <c r="M62">
        <f>IFERROR(FIND("-",M34),0)</f>
        <v/>
      </c>
      <c r="N62">
        <f>IFERROR(FIND("-",N34),0)</f>
        <v/>
      </c>
      <c r="O62">
        <f>IFERROR(FIND("-",O34),0)</f>
        <v/>
      </c>
      <c r="P62">
        <f>IFERROR(FIND("-",P34),0)</f>
        <v/>
      </c>
      <c r="Q62">
        <f>IFERROR(FIND("-",Q34),0)</f>
        <v/>
      </c>
      <c r="R62">
        <f>IFERROR(FIND("-",R34),0)</f>
        <v/>
      </c>
      <c r="S62">
        <f>IFERROR(FIND("-",S34),0)</f>
        <v/>
      </c>
      <c r="T62">
        <f>IFERROR(FIND("-",T34),0)</f>
        <v/>
      </c>
      <c r="U62">
        <f>IFERROR(FIND("-",U34),0)</f>
        <v/>
      </c>
      <c r="V62">
        <f>IFERROR(FIND("-",V34),0)</f>
        <v/>
      </c>
      <c r="W62">
        <f>IFERROR(FIND("-",W34),0)</f>
        <v/>
      </c>
      <c r="X62">
        <f>IFERROR(FIND("-",X34),0)</f>
        <v/>
      </c>
      <c r="Y62">
        <f>IFERROR(FIND("-",Y34),0)</f>
        <v/>
      </c>
      <c r="Z62">
        <f>IFERROR(FIND("-",Z34),0)</f>
        <v/>
      </c>
      <c r="AA62">
        <f>IFERROR(FIND("-",AA34),0)</f>
        <v/>
      </c>
      <c r="AB62">
        <f>IFERROR(FIND("-",AB34),0)</f>
        <v/>
      </c>
      <c r="AC62">
        <f>IFERROR(FIND("-",AC34),0)</f>
        <v/>
      </c>
      <c r="AD62">
        <f>IFERROR(FIND("-",AD34),0)</f>
        <v/>
      </c>
      <c r="AE62">
        <f>IFERROR(FIND("-",AE34),0)</f>
        <v/>
      </c>
      <c r="AF62">
        <f>IFERROR(FIND("-",AF34),0)</f>
        <v/>
      </c>
      <c r="AG62">
        <f>IFERROR(FIND("-",AG34),0)</f>
        <v/>
      </c>
    </row>
    <row r="63">
      <c r="B63">
        <f>IFERROR(FIND("-",B35),0)</f>
        <v/>
      </c>
      <c r="C63">
        <f>IFERROR(FIND("-",C35),0)</f>
        <v/>
      </c>
      <c r="D63">
        <f>IFERROR(FIND("-",D35),0)</f>
        <v/>
      </c>
      <c r="E63">
        <f>IFERROR(FIND("-",E35),0)</f>
        <v/>
      </c>
      <c r="F63">
        <f>IFERROR(FIND("-",F35),0)</f>
        <v/>
      </c>
      <c r="G63">
        <f>IFERROR(FIND("-",G35),0)</f>
        <v/>
      </c>
      <c r="H63">
        <f>IFERROR(FIND("-",H35),0)</f>
        <v/>
      </c>
      <c r="I63">
        <f>IFERROR(FIND("-",I35),0)</f>
        <v/>
      </c>
      <c r="J63">
        <f>IFERROR(FIND("-",J35),0)</f>
        <v/>
      </c>
      <c r="K63">
        <f>IFERROR(FIND("-",K35),0)</f>
        <v/>
      </c>
      <c r="L63">
        <f>IFERROR(FIND("-",L35),0)</f>
        <v/>
      </c>
      <c r="M63">
        <f>IFERROR(FIND("-",M35),0)</f>
        <v/>
      </c>
      <c r="N63">
        <f>IFERROR(FIND("-",N35),0)</f>
        <v/>
      </c>
      <c r="O63">
        <f>IFERROR(FIND("-",O35),0)</f>
        <v/>
      </c>
      <c r="P63">
        <f>IFERROR(FIND("-",P35),0)</f>
        <v/>
      </c>
      <c r="Q63">
        <f>IFERROR(FIND("-",Q35),0)</f>
        <v/>
      </c>
      <c r="R63">
        <f>IFERROR(FIND("-",R35),0)</f>
        <v/>
      </c>
      <c r="S63">
        <f>IFERROR(FIND("-",S35),0)</f>
        <v/>
      </c>
      <c r="T63">
        <f>IFERROR(FIND("-",T35),0)</f>
        <v/>
      </c>
      <c r="U63">
        <f>IFERROR(FIND("-",U35),0)</f>
        <v/>
      </c>
      <c r="V63">
        <f>IFERROR(FIND("-",V35),0)</f>
        <v/>
      </c>
      <c r="W63">
        <f>IFERROR(FIND("-",W35),0)</f>
        <v/>
      </c>
      <c r="X63">
        <f>IFERROR(FIND("-",X35),0)</f>
        <v/>
      </c>
      <c r="Y63">
        <f>IFERROR(FIND("-",Y35),0)</f>
        <v/>
      </c>
      <c r="Z63">
        <f>IFERROR(FIND("-",Z35),0)</f>
        <v/>
      </c>
      <c r="AA63">
        <f>IFERROR(FIND("-",AA35),0)</f>
        <v/>
      </c>
      <c r="AB63">
        <f>IFERROR(FIND("-",AB35),0)</f>
        <v/>
      </c>
      <c r="AC63">
        <f>IFERROR(FIND("-",AC35),0)</f>
        <v/>
      </c>
      <c r="AD63">
        <f>IFERROR(FIND("-",AD35),0)</f>
        <v/>
      </c>
      <c r="AE63">
        <f>IFERROR(FIND("-",AE35),0)</f>
        <v/>
      </c>
      <c r="AF63">
        <f>IFERROR(FIND("-",AF35),0)</f>
        <v/>
      </c>
      <c r="AG63">
        <f>IFERROR(FIND("-",AG35),0)</f>
        <v/>
      </c>
    </row>
    <row r="64">
      <c r="B64">
        <f>IFERROR(FIND("-",B36),0)</f>
        <v/>
      </c>
      <c r="C64">
        <f>IFERROR(FIND("-",C36),0)</f>
        <v/>
      </c>
      <c r="D64">
        <f>IFERROR(FIND("-",D36),0)</f>
        <v/>
      </c>
      <c r="E64">
        <f>IFERROR(FIND("-",E36),0)</f>
        <v/>
      </c>
      <c r="F64">
        <f>IFERROR(FIND("-",F36),0)</f>
        <v/>
      </c>
      <c r="G64">
        <f>IFERROR(FIND("-",G36),0)</f>
        <v/>
      </c>
      <c r="H64">
        <f>IFERROR(FIND("-",H36),0)</f>
        <v/>
      </c>
      <c r="I64">
        <f>IFERROR(FIND("-",I36),0)</f>
        <v/>
      </c>
      <c r="J64">
        <f>IFERROR(FIND("-",J36),0)</f>
        <v/>
      </c>
      <c r="K64">
        <f>IFERROR(FIND("-",K36),0)</f>
        <v/>
      </c>
      <c r="L64">
        <f>IFERROR(FIND("-",L36),0)</f>
        <v/>
      </c>
      <c r="M64">
        <f>IFERROR(FIND("-",M36),0)</f>
        <v/>
      </c>
      <c r="N64">
        <f>IFERROR(FIND("-",N36),0)</f>
        <v/>
      </c>
      <c r="O64">
        <f>IFERROR(FIND("-",O36),0)</f>
        <v/>
      </c>
      <c r="P64">
        <f>IFERROR(FIND("-",P36),0)</f>
        <v/>
      </c>
      <c r="Q64">
        <f>IFERROR(FIND("-",Q36),0)</f>
        <v/>
      </c>
      <c r="R64">
        <f>IFERROR(FIND("-",R36),0)</f>
        <v/>
      </c>
      <c r="S64">
        <f>IFERROR(FIND("-",S36),0)</f>
        <v/>
      </c>
      <c r="T64">
        <f>IFERROR(FIND("-",T36),0)</f>
        <v/>
      </c>
      <c r="U64">
        <f>IFERROR(FIND("-",U36),0)</f>
        <v/>
      </c>
      <c r="V64">
        <f>IFERROR(FIND("-",V36),0)</f>
        <v/>
      </c>
      <c r="W64">
        <f>IFERROR(FIND("-",W36),0)</f>
        <v/>
      </c>
      <c r="X64">
        <f>IFERROR(FIND("-",X36),0)</f>
        <v/>
      </c>
      <c r="Y64">
        <f>IFERROR(FIND("-",Y36),0)</f>
        <v/>
      </c>
      <c r="Z64">
        <f>IFERROR(FIND("-",Z36),0)</f>
        <v/>
      </c>
      <c r="AA64">
        <f>IFERROR(FIND("-",AA36),0)</f>
        <v/>
      </c>
      <c r="AB64">
        <f>IFERROR(FIND("-",AB36),0)</f>
        <v/>
      </c>
      <c r="AC64">
        <f>IFERROR(FIND("-",AC36),0)</f>
        <v/>
      </c>
      <c r="AD64">
        <f>IFERROR(FIND("-",AD36),0)</f>
        <v/>
      </c>
      <c r="AE64">
        <f>IFERROR(FIND("-",AE36),0)</f>
        <v/>
      </c>
      <c r="AF64">
        <f>IFERROR(FIND("-",AF36),0)</f>
        <v/>
      </c>
      <c r="AG64">
        <f>IFERROR(FIND("-",AG36),0)</f>
        <v/>
      </c>
    </row>
    <row r="65">
      <c r="B65">
        <f>IFERROR(FIND("-",B37),0)</f>
        <v/>
      </c>
      <c r="C65">
        <f>IFERROR(FIND("-",C37),0)</f>
        <v/>
      </c>
      <c r="D65">
        <f>IFERROR(FIND("-",D37),0)</f>
        <v/>
      </c>
      <c r="E65">
        <f>IFERROR(FIND("-",E37),0)</f>
        <v/>
      </c>
      <c r="F65">
        <f>IFERROR(FIND("-",F37),0)</f>
        <v/>
      </c>
      <c r="G65">
        <f>IFERROR(FIND("-",G37),0)</f>
        <v/>
      </c>
      <c r="H65">
        <f>IFERROR(FIND("-",H37),0)</f>
        <v/>
      </c>
      <c r="I65">
        <f>IFERROR(FIND("-",I37),0)</f>
        <v/>
      </c>
      <c r="J65">
        <f>IFERROR(FIND("-",J37),0)</f>
        <v/>
      </c>
      <c r="K65">
        <f>IFERROR(FIND("-",K37),0)</f>
        <v/>
      </c>
      <c r="L65">
        <f>IFERROR(FIND("-",L37),0)</f>
        <v/>
      </c>
      <c r="M65">
        <f>IFERROR(FIND("-",M37),0)</f>
        <v/>
      </c>
      <c r="N65">
        <f>IFERROR(FIND("-",N37),0)</f>
        <v/>
      </c>
      <c r="O65">
        <f>IFERROR(FIND("-",O37),0)</f>
        <v/>
      </c>
      <c r="P65">
        <f>IFERROR(FIND("-",P37),0)</f>
        <v/>
      </c>
      <c r="Q65">
        <f>IFERROR(FIND("-",Q37),0)</f>
        <v/>
      </c>
      <c r="R65">
        <f>IFERROR(FIND("-",R37),0)</f>
        <v/>
      </c>
      <c r="S65">
        <f>IFERROR(FIND("-",S37),0)</f>
        <v/>
      </c>
      <c r="T65">
        <f>IFERROR(FIND("-",T37),0)</f>
        <v/>
      </c>
      <c r="U65">
        <f>IFERROR(FIND("-",U37),0)</f>
        <v/>
      </c>
      <c r="V65">
        <f>IFERROR(FIND("-",V37),0)</f>
        <v/>
      </c>
      <c r="W65">
        <f>IFERROR(FIND("-",W37),0)</f>
        <v/>
      </c>
      <c r="X65">
        <f>IFERROR(FIND("-",X37),0)</f>
        <v/>
      </c>
      <c r="Y65">
        <f>IFERROR(FIND("-",Y37),0)</f>
        <v/>
      </c>
      <c r="Z65">
        <f>IFERROR(FIND("-",Z37),0)</f>
        <v/>
      </c>
      <c r="AA65">
        <f>IFERROR(FIND("-",AA37),0)</f>
        <v/>
      </c>
      <c r="AB65">
        <f>IFERROR(FIND("-",AB37),0)</f>
        <v/>
      </c>
      <c r="AC65">
        <f>IFERROR(FIND("-",AC37),0)</f>
        <v/>
      </c>
      <c r="AD65">
        <f>IFERROR(FIND("-",AD37),0)</f>
        <v/>
      </c>
      <c r="AE65">
        <f>IFERROR(FIND("-",AE37),0)</f>
        <v/>
      </c>
      <c r="AF65">
        <f>IFERROR(FIND("-",AF37),0)</f>
        <v/>
      </c>
      <c r="AG65">
        <f>IFERROR(FIND("-",AG37),0)</f>
        <v/>
      </c>
    </row>
    <row r="66">
      <c r="B66">
        <f>IFERROR(FIND("-",B38),0)</f>
        <v/>
      </c>
      <c r="C66">
        <f>IFERROR(FIND("-",C38),0)</f>
        <v/>
      </c>
      <c r="D66">
        <f>IFERROR(FIND("-",D38),0)</f>
        <v/>
      </c>
      <c r="E66">
        <f>IFERROR(FIND("-",E38),0)</f>
        <v/>
      </c>
      <c r="F66">
        <f>IFERROR(FIND("-",F38),0)</f>
        <v/>
      </c>
      <c r="G66">
        <f>IFERROR(FIND("-",G38),0)</f>
        <v/>
      </c>
      <c r="H66">
        <f>IFERROR(FIND("-",H38),0)</f>
        <v/>
      </c>
      <c r="I66">
        <f>IFERROR(FIND("-",I38),0)</f>
        <v/>
      </c>
      <c r="J66">
        <f>IFERROR(FIND("-",J38),0)</f>
        <v/>
      </c>
      <c r="K66">
        <f>IFERROR(FIND("-",K38),0)</f>
        <v/>
      </c>
      <c r="L66">
        <f>IFERROR(FIND("-",L38),0)</f>
        <v/>
      </c>
      <c r="M66">
        <f>IFERROR(FIND("-",M38),0)</f>
        <v/>
      </c>
      <c r="N66">
        <f>IFERROR(FIND("-",N38),0)</f>
        <v/>
      </c>
      <c r="O66">
        <f>IFERROR(FIND("-",O38),0)</f>
        <v/>
      </c>
      <c r="P66">
        <f>IFERROR(FIND("-",P38),0)</f>
        <v/>
      </c>
      <c r="Q66">
        <f>IFERROR(FIND("-",Q38),0)</f>
        <v/>
      </c>
      <c r="R66">
        <f>IFERROR(FIND("-",R38),0)</f>
        <v/>
      </c>
      <c r="S66">
        <f>IFERROR(FIND("-",S38),0)</f>
        <v/>
      </c>
      <c r="T66">
        <f>IFERROR(FIND("-",T38),0)</f>
        <v/>
      </c>
      <c r="U66">
        <f>IFERROR(FIND("-",U38),0)</f>
        <v/>
      </c>
      <c r="V66">
        <f>IFERROR(FIND("-",V38),0)</f>
        <v/>
      </c>
      <c r="W66">
        <f>IFERROR(FIND("-",W38),0)</f>
        <v/>
      </c>
      <c r="X66">
        <f>IFERROR(FIND("-",X38),0)</f>
        <v/>
      </c>
      <c r="Y66">
        <f>IFERROR(FIND("-",Y38),0)</f>
        <v/>
      </c>
      <c r="Z66">
        <f>IFERROR(FIND("-",Z38),0)</f>
        <v/>
      </c>
      <c r="AA66">
        <f>IFERROR(FIND("-",AA38),0)</f>
        <v/>
      </c>
      <c r="AB66">
        <f>IFERROR(FIND("-",AB38),0)</f>
        <v/>
      </c>
      <c r="AC66">
        <f>IFERROR(FIND("-",AC38),0)</f>
        <v/>
      </c>
      <c r="AD66">
        <f>IFERROR(FIND("-",AD38),0)</f>
        <v/>
      </c>
      <c r="AE66">
        <f>IFERROR(FIND("-",AE38),0)</f>
        <v/>
      </c>
      <c r="AF66">
        <f>IFERROR(FIND("-",AF38),0)</f>
        <v/>
      </c>
      <c r="AG66">
        <f>IFERROR(FIND("-",AG38),0)</f>
        <v/>
      </c>
    </row>
    <row r="67">
      <c r="B67">
        <f>IFERROR(FIND("-",B39),0)</f>
        <v/>
      </c>
      <c r="C67">
        <f>IFERROR(FIND("-",C39),0)</f>
        <v/>
      </c>
      <c r="D67">
        <f>IFERROR(FIND("-",D39),0)</f>
        <v/>
      </c>
      <c r="E67">
        <f>IFERROR(FIND("-",E39),0)</f>
        <v/>
      </c>
      <c r="F67">
        <f>IFERROR(FIND("-",F39),0)</f>
        <v/>
      </c>
      <c r="G67">
        <f>IFERROR(FIND("-",G39),0)</f>
        <v/>
      </c>
      <c r="H67">
        <f>IFERROR(FIND("-",H39),0)</f>
        <v/>
      </c>
      <c r="I67">
        <f>IFERROR(FIND("-",I39),0)</f>
        <v/>
      </c>
      <c r="J67">
        <f>IFERROR(FIND("-",J39),0)</f>
        <v/>
      </c>
      <c r="K67">
        <f>IFERROR(FIND("-",K39),0)</f>
        <v/>
      </c>
      <c r="L67">
        <f>IFERROR(FIND("-",L39),0)</f>
        <v/>
      </c>
      <c r="M67">
        <f>IFERROR(FIND("-",M39),0)</f>
        <v/>
      </c>
      <c r="N67">
        <f>IFERROR(FIND("-",N39),0)</f>
        <v/>
      </c>
      <c r="O67">
        <f>IFERROR(FIND("-",O39),0)</f>
        <v/>
      </c>
      <c r="P67">
        <f>IFERROR(FIND("-",P39),0)</f>
        <v/>
      </c>
      <c r="Q67">
        <f>IFERROR(FIND("-",Q39),0)</f>
        <v/>
      </c>
      <c r="R67">
        <f>IFERROR(FIND("-",R39),0)</f>
        <v/>
      </c>
      <c r="S67">
        <f>IFERROR(FIND("-",S39),0)</f>
        <v/>
      </c>
      <c r="T67">
        <f>IFERROR(FIND("-",T39),0)</f>
        <v/>
      </c>
      <c r="U67">
        <f>IFERROR(FIND("-",U39),0)</f>
        <v/>
      </c>
      <c r="V67">
        <f>IFERROR(FIND("-",V39),0)</f>
        <v/>
      </c>
      <c r="W67">
        <f>IFERROR(FIND("-",W39),0)</f>
        <v/>
      </c>
      <c r="X67">
        <f>IFERROR(FIND("-",X39),0)</f>
        <v/>
      </c>
      <c r="Y67">
        <f>IFERROR(FIND("-",Y39),0)</f>
        <v/>
      </c>
      <c r="Z67">
        <f>IFERROR(FIND("-",Z39),0)</f>
        <v/>
      </c>
      <c r="AA67">
        <f>IFERROR(FIND("-",AA39),0)</f>
        <v/>
      </c>
      <c r="AB67">
        <f>IFERROR(FIND("-",AB39),0)</f>
        <v/>
      </c>
      <c r="AC67">
        <f>IFERROR(FIND("-",AC39),0)</f>
        <v/>
      </c>
      <c r="AD67">
        <f>IFERROR(FIND("-",AD39),0)</f>
        <v/>
      </c>
      <c r="AE67">
        <f>IFERROR(FIND("-",AE39),0)</f>
        <v/>
      </c>
      <c r="AF67">
        <f>IFERROR(FIND("-",AF39),0)</f>
        <v/>
      </c>
      <c r="AG67">
        <f>IFERROR(FIND("-",AG39),0)</f>
        <v/>
      </c>
    </row>
    <row r="68">
      <c r="B68">
        <f>IFERROR(FIND("-",B40),0)</f>
        <v/>
      </c>
      <c r="C68">
        <f>IFERROR(FIND("-",C40),0)</f>
        <v/>
      </c>
      <c r="D68">
        <f>IFERROR(FIND("-",D40),0)</f>
        <v/>
      </c>
      <c r="E68">
        <f>IFERROR(FIND("-",E40),0)</f>
        <v/>
      </c>
      <c r="F68">
        <f>IFERROR(FIND("-",F40),0)</f>
        <v/>
      </c>
      <c r="G68">
        <f>IFERROR(FIND("-",G40),0)</f>
        <v/>
      </c>
      <c r="H68">
        <f>IFERROR(FIND("-",H40),0)</f>
        <v/>
      </c>
      <c r="I68">
        <f>IFERROR(FIND("-",I40),0)</f>
        <v/>
      </c>
      <c r="J68">
        <f>IFERROR(FIND("-",J40),0)</f>
        <v/>
      </c>
      <c r="K68">
        <f>IFERROR(FIND("-",K40),0)</f>
        <v/>
      </c>
      <c r="L68">
        <f>IFERROR(FIND("-",L40),0)</f>
        <v/>
      </c>
      <c r="M68">
        <f>IFERROR(FIND("-",M40),0)</f>
        <v/>
      </c>
      <c r="N68">
        <f>IFERROR(FIND("-",N40),0)</f>
        <v/>
      </c>
      <c r="O68">
        <f>IFERROR(FIND("-",O40),0)</f>
        <v/>
      </c>
      <c r="P68">
        <f>IFERROR(FIND("-",P40),0)</f>
        <v/>
      </c>
      <c r="Q68">
        <f>IFERROR(FIND("-",Q40),0)</f>
        <v/>
      </c>
      <c r="R68">
        <f>IFERROR(FIND("-",R40),0)</f>
        <v/>
      </c>
      <c r="S68">
        <f>IFERROR(FIND("-",S40),0)</f>
        <v/>
      </c>
      <c r="T68">
        <f>IFERROR(FIND("-",T40),0)</f>
        <v/>
      </c>
      <c r="U68">
        <f>IFERROR(FIND("-",U40),0)</f>
        <v/>
      </c>
      <c r="V68">
        <f>IFERROR(FIND("-",V40),0)</f>
        <v/>
      </c>
      <c r="W68">
        <f>IFERROR(FIND("-",W40),0)</f>
        <v/>
      </c>
      <c r="X68">
        <f>IFERROR(FIND("-",X40),0)</f>
        <v/>
      </c>
      <c r="Y68">
        <f>IFERROR(FIND("-",Y40),0)</f>
        <v/>
      </c>
      <c r="Z68">
        <f>IFERROR(FIND("-",Z40),0)</f>
        <v/>
      </c>
      <c r="AA68">
        <f>IFERROR(FIND("-",AA40),0)</f>
        <v/>
      </c>
      <c r="AB68">
        <f>IFERROR(FIND("-",AB40),0)</f>
        <v/>
      </c>
      <c r="AC68">
        <f>IFERROR(FIND("-",AC40),0)</f>
        <v/>
      </c>
      <c r="AD68">
        <f>IFERROR(FIND("-",AD40),0)</f>
        <v/>
      </c>
      <c r="AE68">
        <f>IFERROR(FIND("-",AE40),0)</f>
        <v/>
      </c>
      <c r="AF68">
        <f>IFERROR(FIND("-",AF40),0)</f>
        <v/>
      </c>
      <c r="AG68">
        <f>IFERROR(FIND("-",AG40),0)</f>
        <v/>
      </c>
    </row>
    <row r="69">
      <c r="B69">
        <f>IFERROR(FIND("-",B41),0)</f>
        <v/>
      </c>
      <c r="C69">
        <f>IFERROR(FIND("-",C41),0)</f>
        <v/>
      </c>
      <c r="D69">
        <f>IFERROR(FIND("-",D41),0)</f>
        <v/>
      </c>
      <c r="E69">
        <f>IFERROR(FIND("-",E41),0)</f>
        <v/>
      </c>
      <c r="F69">
        <f>IFERROR(FIND("-",F41),0)</f>
        <v/>
      </c>
      <c r="G69">
        <f>IFERROR(FIND("-",G41),0)</f>
        <v/>
      </c>
      <c r="H69">
        <f>IFERROR(FIND("-",H41),0)</f>
        <v/>
      </c>
      <c r="I69">
        <f>IFERROR(FIND("-",I41),0)</f>
        <v/>
      </c>
      <c r="J69">
        <f>IFERROR(FIND("-",J41),0)</f>
        <v/>
      </c>
      <c r="K69">
        <f>IFERROR(FIND("-",K41),0)</f>
        <v/>
      </c>
      <c r="L69">
        <f>IFERROR(FIND("-",L41),0)</f>
        <v/>
      </c>
      <c r="M69">
        <f>IFERROR(FIND("-",M41),0)</f>
        <v/>
      </c>
      <c r="N69">
        <f>IFERROR(FIND("-",N41),0)</f>
        <v/>
      </c>
      <c r="O69">
        <f>IFERROR(FIND("-",O41),0)</f>
        <v/>
      </c>
      <c r="P69">
        <f>IFERROR(FIND("-",P41),0)</f>
        <v/>
      </c>
      <c r="Q69">
        <f>IFERROR(FIND("-",Q41),0)</f>
        <v/>
      </c>
      <c r="R69">
        <f>IFERROR(FIND("-",R41),0)</f>
        <v/>
      </c>
      <c r="S69">
        <f>IFERROR(FIND("-",S41),0)</f>
        <v/>
      </c>
      <c r="T69">
        <f>IFERROR(FIND("-",T41),0)</f>
        <v/>
      </c>
      <c r="U69">
        <f>IFERROR(FIND("-",U41),0)</f>
        <v/>
      </c>
      <c r="V69">
        <f>IFERROR(FIND("-",V41),0)</f>
        <v/>
      </c>
      <c r="W69">
        <f>IFERROR(FIND("-",W41),0)</f>
        <v/>
      </c>
      <c r="X69">
        <f>IFERROR(FIND("-",X41),0)</f>
        <v/>
      </c>
      <c r="Y69">
        <f>IFERROR(FIND("-",Y41),0)</f>
        <v/>
      </c>
      <c r="Z69">
        <f>IFERROR(FIND("-",Z41),0)</f>
        <v/>
      </c>
      <c r="AA69">
        <f>IFERROR(FIND("-",AA41),0)</f>
        <v/>
      </c>
      <c r="AB69">
        <f>IFERROR(FIND("-",AB41),0)</f>
        <v/>
      </c>
      <c r="AC69">
        <f>IFERROR(FIND("-",AC41),0)</f>
        <v/>
      </c>
      <c r="AD69">
        <f>IFERROR(FIND("-",AD41),0)</f>
        <v/>
      </c>
      <c r="AE69">
        <f>IFERROR(FIND("-",AE41),0)</f>
        <v/>
      </c>
      <c r="AF69">
        <f>IFERROR(FIND("-",AF41),0)</f>
        <v/>
      </c>
      <c r="AG69">
        <f>IFERROR(FIND("-",AG41),0)</f>
        <v/>
      </c>
    </row>
    <row r="70">
      <c r="B70">
        <f>IFERROR(FIND("-",B42),0)</f>
        <v/>
      </c>
      <c r="C70">
        <f>IFERROR(FIND("-",C42),0)</f>
        <v/>
      </c>
      <c r="D70">
        <f>IFERROR(FIND("-",D42),0)</f>
        <v/>
      </c>
      <c r="E70">
        <f>IFERROR(FIND("-",E42),0)</f>
        <v/>
      </c>
      <c r="F70">
        <f>IFERROR(FIND("-",F42),0)</f>
        <v/>
      </c>
      <c r="G70">
        <f>IFERROR(FIND("-",G42),0)</f>
        <v/>
      </c>
      <c r="H70">
        <f>IFERROR(FIND("-",H42),0)</f>
        <v/>
      </c>
      <c r="I70">
        <f>IFERROR(FIND("-",I42),0)</f>
        <v/>
      </c>
      <c r="J70">
        <f>IFERROR(FIND("-",J42),0)</f>
        <v/>
      </c>
      <c r="K70">
        <f>IFERROR(FIND("-",K42),0)</f>
        <v/>
      </c>
      <c r="L70">
        <f>IFERROR(FIND("-",L42),0)</f>
        <v/>
      </c>
      <c r="M70">
        <f>IFERROR(FIND("-",M42),0)</f>
        <v/>
      </c>
      <c r="N70">
        <f>IFERROR(FIND("-",N42),0)</f>
        <v/>
      </c>
      <c r="O70">
        <f>IFERROR(FIND("-",O42),0)</f>
        <v/>
      </c>
      <c r="P70">
        <f>IFERROR(FIND("-",P42),0)</f>
        <v/>
      </c>
      <c r="Q70">
        <f>IFERROR(FIND("-",Q42),0)</f>
        <v/>
      </c>
      <c r="R70">
        <f>IFERROR(FIND("-",R42),0)</f>
        <v/>
      </c>
      <c r="S70">
        <f>IFERROR(FIND("-",S42),0)</f>
        <v/>
      </c>
      <c r="T70">
        <f>IFERROR(FIND("-",T42),0)</f>
        <v/>
      </c>
      <c r="U70">
        <f>IFERROR(FIND("-",U42),0)</f>
        <v/>
      </c>
      <c r="V70">
        <f>IFERROR(FIND("-",V42),0)</f>
        <v/>
      </c>
      <c r="W70">
        <f>IFERROR(FIND("-",W42),0)</f>
        <v/>
      </c>
      <c r="X70">
        <f>IFERROR(FIND("-",X42),0)</f>
        <v/>
      </c>
      <c r="Y70">
        <f>IFERROR(FIND("-",Y42),0)</f>
        <v/>
      </c>
      <c r="Z70">
        <f>IFERROR(FIND("-",Z42),0)</f>
        <v/>
      </c>
      <c r="AA70">
        <f>IFERROR(FIND("-",AA42),0)</f>
        <v/>
      </c>
      <c r="AB70">
        <f>IFERROR(FIND("-",AB42),0)</f>
        <v/>
      </c>
      <c r="AC70">
        <f>IFERROR(FIND("-",AC42),0)</f>
        <v/>
      </c>
      <c r="AD70">
        <f>IFERROR(FIND("-",AD42),0)</f>
        <v/>
      </c>
      <c r="AE70">
        <f>IFERROR(FIND("-",AE42),0)</f>
        <v/>
      </c>
      <c r="AF70">
        <f>IFERROR(FIND("-",AF42),0)</f>
        <v/>
      </c>
      <c r="AG70">
        <f>IFERROR(FIND("-",AG42),0)</f>
        <v/>
      </c>
    </row>
    <row r="73">
      <c r="A73" s="37" t="inlineStr">
        <is>
          <t>[LT]</t>
        </is>
      </c>
    </row>
    <row r="74">
      <c r="B74">
        <f>IF(B46&gt;0,LEFT(B18,B46-1),"")</f>
        <v/>
      </c>
      <c r="C74">
        <f>IF(C46&gt;0,LEFT(C18,C46-1),"")</f>
        <v/>
      </c>
      <c r="D74">
        <f>IF(D46&gt;0,LEFT(D18,D46-1),"")</f>
        <v/>
      </c>
      <c r="E74">
        <f>IF(E46&gt;0,LEFT(E18,E46-1),"")</f>
        <v/>
      </c>
      <c r="F74">
        <f>IF(F46&gt;0,LEFT(F18,F46-1),"")</f>
        <v/>
      </c>
      <c r="G74">
        <f>IF(G46&gt;0,LEFT(G18,G46-1),"")</f>
        <v/>
      </c>
      <c r="H74">
        <f>IF(H46&gt;0,LEFT(H18,H46-1),"")</f>
        <v/>
      </c>
      <c r="I74">
        <f>IF(I46&gt;0,LEFT(I18,I46-1),"")</f>
        <v/>
      </c>
      <c r="J74">
        <f>IF(J46&gt;0,LEFT(J18,J46-1),"")</f>
        <v/>
      </c>
      <c r="K74">
        <f>IF(K46&gt;0,LEFT(K18,K46-1),"")</f>
        <v/>
      </c>
      <c r="L74">
        <f>IF(L46&gt;0,LEFT(L18,L46-1),"")</f>
        <v/>
      </c>
      <c r="M74">
        <f>IF(M46&gt;0,LEFT(M18,M46-1),"")</f>
        <v/>
      </c>
      <c r="N74">
        <f>IF(N46&gt;0,LEFT(N18,N46-1),"")</f>
        <v/>
      </c>
      <c r="O74">
        <f>IF(O46&gt;0,LEFT(O18,O46-1),"")</f>
        <v/>
      </c>
      <c r="P74">
        <f>IF(P46&gt;0,LEFT(P18,P46-1),"")</f>
        <v/>
      </c>
      <c r="Q74">
        <f>IF(Q46&gt;0,LEFT(Q18,Q46-1),"")</f>
        <v/>
      </c>
      <c r="R74">
        <f>IF(R46&gt;0,LEFT(R18,R46-1),"")</f>
        <v/>
      </c>
      <c r="S74">
        <f>IF(S46&gt;0,LEFT(S18,S46-1),"")</f>
        <v/>
      </c>
      <c r="T74">
        <f>IF(T46&gt;0,LEFT(T18,T46-1),"")</f>
        <v/>
      </c>
      <c r="U74">
        <f>IF(U46&gt;0,LEFT(U18,U46-1),"")</f>
        <v/>
      </c>
      <c r="V74">
        <f>IF(V46&gt;0,LEFT(V18,V46-1),"")</f>
        <v/>
      </c>
      <c r="W74">
        <f>IF(W46&gt;0,LEFT(W18,W46-1),"")</f>
        <v/>
      </c>
      <c r="X74">
        <f>IF(X46&gt;0,LEFT(X18,X46-1),"")</f>
        <v/>
      </c>
      <c r="Y74">
        <f>IF(Y46&gt;0,LEFT(Y18,Y46-1),"")</f>
        <v/>
      </c>
      <c r="Z74">
        <f>IF(Z46&gt;0,LEFT(Z18,Z46-1),"")</f>
        <v/>
      </c>
      <c r="AA74">
        <f>IF(AA46&gt;0,LEFT(AA18,AA46-1),"")</f>
        <v/>
      </c>
      <c r="AB74">
        <f>IF(AB46&gt;0,LEFT(AB18,AB46-1),"")</f>
        <v/>
      </c>
      <c r="AC74">
        <f>IF(AC46&gt;0,LEFT(AC18,AC46-1),"")</f>
        <v/>
      </c>
      <c r="AD74">
        <f>IF(AD46&gt;0,LEFT(AD18,AD46-1),"")</f>
        <v/>
      </c>
      <c r="AE74">
        <f>IF(AE46&gt;0,LEFT(AE18,AE46-1),"")</f>
        <v/>
      </c>
      <c r="AF74">
        <f>IF(AF46&gt;0,LEFT(AF18,AF46-1),"")</f>
        <v/>
      </c>
      <c r="AG74">
        <f>IF(AG46&gt;0,LEFT(AG18,AG46-1),"")</f>
        <v/>
      </c>
    </row>
    <row r="75">
      <c r="B75">
        <f>IF(B47&gt;0,LEFT(B19,B47-1),"")</f>
        <v/>
      </c>
      <c r="C75">
        <f>IF(C47&gt;0,LEFT(C19,C47-1),"")</f>
        <v/>
      </c>
      <c r="D75">
        <f>IF(D47&gt;0,LEFT(D19,D47-1),"")</f>
        <v/>
      </c>
      <c r="E75">
        <f>IF(E47&gt;0,LEFT(E19,E47-1),"")</f>
        <v/>
      </c>
      <c r="F75">
        <f>IF(F47&gt;0,LEFT(F19,F47-1),"")</f>
        <v/>
      </c>
      <c r="G75">
        <f>IF(G47&gt;0,LEFT(G19,G47-1),"")</f>
        <v/>
      </c>
      <c r="H75">
        <f>IF(H47&gt;0,LEFT(H19,H47-1),"")</f>
        <v/>
      </c>
      <c r="I75">
        <f>IF(I47&gt;0,LEFT(I19,I47-1),"")</f>
        <v/>
      </c>
      <c r="J75">
        <f>IF(J47&gt;0,LEFT(J19,J47-1),"")</f>
        <v/>
      </c>
      <c r="K75">
        <f>IF(K47&gt;0,LEFT(K19,K47-1),"")</f>
        <v/>
      </c>
      <c r="L75">
        <f>IF(L47&gt;0,LEFT(L19,L47-1),"")</f>
        <v/>
      </c>
      <c r="M75">
        <f>IF(M47&gt;0,LEFT(M19,M47-1),"")</f>
        <v/>
      </c>
      <c r="N75">
        <f>IF(N47&gt;0,LEFT(N19,N47-1),"")</f>
        <v/>
      </c>
      <c r="O75">
        <f>IF(O47&gt;0,LEFT(O19,O47-1),"")</f>
        <v/>
      </c>
      <c r="P75">
        <f>IF(P47&gt;0,LEFT(P19,P47-1),"")</f>
        <v/>
      </c>
      <c r="Q75">
        <f>IF(Q47&gt;0,LEFT(Q19,Q47-1),"")</f>
        <v/>
      </c>
      <c r="R75">
        <f>IF(R47&gt;0,LEFT(R19,R47-1),"")</f>
        <v/>
      </c>
      <c r="S75">
        <f>IF(S47&gt;0,LEFT(S19,S47-1),"")</f>
        <v/>
      </c>
      <c r="T75">
        <f>IF(T47&gt;0,LEFT(T19,T47-1),"")</f>
        <v/>
      </c>
      <c r="U75">
        <f>IF(U47&gt;0,LEFT(U19,U47-1),"")</f>
        <v/>
      </c>
      <c r="V75">
        <f>IF(V47&gt;0,LEFT(V19,V47-1),"")</f>
        <v/>
      </c>
      <c r="W75">
        <f>IF(W47&gt;0,LEFT(W19,W47-1),"")</f>
        <v/>
      </c>
      <c r="X75">
        <f>IF(X47&gt;0,LEFT(X19,X47-1),"")</f>
        <v/>
      </c>
      <c r="Y75">
        <f>IF(Y47&gt;0,LEFT(Y19,Y47-1),"")</f>
        <v/>
      </c>
      <c r="Z75">
        <f>IF(Z47&gt;0,LEFT(Z19,Z47-1),"")</f>
        <v/>
      </c>
      <c r="AA75">
        <f>IF(AA47&gt;0,LEFT(AA19,AA47-1),"")</f>
        <v/>
      </c>
      <c r="AB75">
        <f>IF(AB47&gt;0,LEFT(AB19,AB47-1),"")</f>
        <v/>
      </c>
      <c r="AC75">
        <f>IF(AC47&gt;0,LEFT(AC19,AC47-1),"")</f>
        <v/>
      </c>
      <c r="AD75">
        <f>IF(AD47&gt;0,LEFT(AD19,AD47-1),"")</f>
        <v/>
      </c>
      <c r="AE75">
        <f>IF(AE47&gt;0,LEFT(AE19,AE47-1),"")</f>
        <v/>
      </c>
      <c r="AF75">
        <f>IF(AF47&gt;0,LEFT(AF19,AF47-1),"")</f>
        <v/>
      </c>
      <c r="AG75">
        <f>IF(AG47&gt;0,LEFT(AG19,AG47-1),"")</f>
        <v/>
      </c>
    </row>
    <row r="76">
      <c r="B76">
        <f>IF(B48&gt;0,LEFT(B20,B48-1),"")</f>
        <v/>
      </c>
      <c r="C76">
        <f>IF(C48&gt;0,LEFT(C20,C48-1),"")</f>
        <v/>
      </c>
      <c r="D76">
        <f>IF(D48&gt;0,LEFT(D20,D48-1),"")</f>
        <v/>
      </c>
      <c r="E76">
        <f>IF(E48&gt;0,LEFT(E20,E48-1),"")</f>
        <v/>
      </c>
      <c r="F76">
        <f>IF(F48&gt;0,LEFT(F20,F48-1),"")</f>
        <v/>
      </c>
      <c r="G76">
        <f>IF(G48&gt;0,LEFT(G20,G48-1),"")</f>
        <v/>
      </c>
      <c r="H76">
        <f>IF(H48&gt;0,LEFT(H20,H48-1),"")</f>
        <v/>
      </c>
      <c r="I76">
        <f>IF(I48&gt;0,LEFT(I20,I48-1),"")</f>
        <v/>
      </c>
      <c r="J76">
        <f>IF(J48&gt;0,LEFT(J20,J48-1),"")</f>
        <v/>
      </c>
      <c r="K76">
        <f>IF(K48&gt;0,LEFT(K20,K48-1),"")</f>
        <v/>
      </c>
      <c r="L76">
        <f>IF(L48&gt;0,LEFT(L20,L48-1),"")</f>
        <v/>
      </c>
      <c r="M76">
        <f>IF(M48&gt;0,LEFT(M20,M48-1),"")</f>
        <v/>
      </c>
      <c r="N76">
        <f>IF(N48&gt;0,LEFT(N20,N48-1),"")</f>
        <v/>
      </c>
      <c r="O76">
        <f>IF(O48&gt;0,LEFT(O20,O48-1),"")</f>
        <v/>
      </c>
      <c r="P76">
        <f>IF(P48&gt;0,LEFT(P20,P48-1),"")</f>
        <v/>
      </c>
      <c r="Q76">
        <f>IF(Q48&gt;0,LEFT(Q20,Q48-1),"")</f>
        <v/>
      </c>
      <c r="R76">
        <f>IF(R48&gt;0,LEFT(R20,R48-1),"")</f>
        <v/>
      </c>
      <c r="S76">
        <f>IF(S48&gt;0,LEFT(S20,S48-1),"")</f>
        <v/>
      </c>
      <c r="T76">
        <f>IF(T48&gt;0,LEFT(T20,T48-1),"")</f>
        <v/>
      </c>
      <c r="U76">
        <f>IF(U48&gt;0,LEFT(U20,U48-1),"")</f>
        <v/>
      </c>
      <c r="V76">
        <f>IF(V48&gt;0,LEFT(V20,V48-1),"")</f>
        <v/>
      </c>
      <c r="W76">
        <f>IF(W48&gt;0,LEFT(W20,W48-1),"")</f>
        <v/>
      </c>
      <c r="X76">
        <f>IF(X48&gt;0,LEFT(X20,X48-1),"")</f>
        <v/>
      </c>
      <c r="Y76">
        <f>IF(Y48&gt;0,LEFT(Y20,Y48-1),"")</f>
        <v/>
      </c>
      <c r="Z76">
        <f>IF(Z48&gt;0,LEFT(Z20,Z48-1),"")</f>
        <v/>
      </c>
      <c r="AA76">
        <f>IF(AA48&gt;0,LEFT(AA20,AA48-1),"")</f>
        <v/>
      </c>
      <c r="AB76">
        <f>IF(AB48&gt;0,LEFT(AB20,AB48-1),"")</f>
        <v/>
      </c>
      <c r="AC76">
        <f>IF(AC48&gt;0,LEFT(AC20,AC48-1),"")</f>
        <v/>
      </c>
      <c r="AD76">
        <f>IF(AD48&gt;0,LEFT(AD20,AD48-1),"")</f>
        <v/>
      </c>
      <c r="AE76">
        <f>IF(AE48&gt;0,LEFT(AE20,AE48-1),"")</f>
        <v/>
      </c>
      <c r="AF76">
        <f>IF(AF48&gt;0,LEFT(AF20,AF48-1),"")</f>
        <v/>
      </c>
      <c r="AG76">
        <f>IF(AG48&gt;0,LEFT(AG20,AG48-1),"")</f>
        <v/>
      </c>
    </row>
    <row r="77">
      <c r="B77">
        <f>IF(B49&gt;0,LEFT(B21,B49-1),"")</f>
        <v/>
      </c>
      <c r="C77">
        <f>IF(C49&gt;0,LEFT(C21,C49-1),"")</f>
        <v/>
      </c>
      <c r="D77">
        <f>IF(D49&gt;0,LEFT(D21,D49-1),"")</f>
        <v/>
      </c>
      <c r="E77">
        <f>IF(E49&gt;0,LEFT(E21,E49-1),"")</f>
        <v/>
      </c>
      <c r="F77">
        <f>IF(F49&gt;0,LEFT(F21,F49-1),"")</f>
        <v/>
      </c>
      <c r="G77">
        <f>IF(G49&gt;0,LEFT(G21,G49-1),"")</f>
        <v/>
      </c>
      <c r="H77">
        <f>IF(H49&gt;0,LEFT(H21,H49-1),"")</f>
        <v/>
      </c>
      <c r="I77">
        <f>IF(I49&gt;0,LEFT(I21,I49-1),"")</f>
        <v/>
      </c>
      <c r="J77">
        <f>IF(J49&gt;0,LEFT(J21,J49-1),"")</f>
        <v/>
      </c>
      <c r="K77">
        <f>IF(K49&gt;0,LEFT(K21,K49-1),"")</f>
        <v/>
      </c>
      <c r="L77">
        <f>IF(L49&gt;0,LEFT(L21,L49-1),"")</f>
        <v/>
      </c>
      <c r="M77">
        <f>IF(M49&gt;0,LEFT(M21,M49-1),"")</f>
        <v/>
      </c>
      <c r="N77">
        <f>IF(N49&gt;0,LEFT(N21,N49-1),"")</f>
        <v/>
      </c>
      <c r="O77">
        <f>IF(O49&gt;0,LEFT(O21,O49-1),"")</f>
        <v/>
      </c>
      <c r="P77">
        <f>IF(P49&gt;0,LEFT(P21,P49-1),"")</f>
        <v/>
      </c>
      <c r="Q77">
        <f>IF(Q49&gt;0,LEFT(Q21,Q49-1),"")</f>
        <v/>
      </c>
      <c r="R77">
        <f>IF(R49&gt;0,LEFT(R21,R49-1),"")</f>
        <v/>
      </c>
      <c r="S77">
        <f>IF(S49&gt;0,LEFT(S21,S49-1),"")</f>
        <v/>
      </c>
      <c r="T77">
        <f>IF(T49&gt;0,LEFT(T21,T49-1),"")</f>
        <v/>
      </c>
      <c r="U77">
        <f>IF(U49&gt;0,LEFT(U21,U49-1),"")</f>
        <v/>
      </c>
      <c r="V77">
        <f>IF(V49&gt;0,LEFT(V21,V49-1),"")</f>
        <v/>
      </c>
      <c r="W77">
        <f>IF(W49&gt;0,LEFT(W21,W49-1),"")</f>
        <v/>
      </c>
      <c r="X77">
        <f>IF(X49&gt;0,LEFT(X21,X49-1),"")</f>
        <v/>
      </c>
      <c r="Y77">
        <f>IF(Y49&gt;0,LEFT(Y21,Y49-1),"")</f>
        <v/>
      </c>
      <c r="Z77">
        <f>IF(Z49&gt;0,LEFT(Z21,Z49-1),"")</f>
        <v/>
      </c>
      <c r="AA77">
        <f>IF(AA49&gt;0,LEFT(AA21,AA49-1),"")</f>
        <v/>
      </c>
      <c r="AB77">
        <f>IF(AB49&gt;0,LEFT(AB21,AB49-1),"")</f>
        <v/>
      </c>
      <c r="AC77">
        <f>IF(AC49&gt;0,LEFT(AC21,AC49-1),"")</f>
        <v/>
      </c>
      <c r="AD77">
        <f>IF(AD49&gt;0,LEFT(AD21,AD49-1),"")</f>
        <v/>
      </c>
      <c r="AE77">
        <f>IF(AE49&gt;0,LEFT(AE21,AE49-1),"")</f>
        <v/>
      </c>
      <c r="AF77">
        <f>IF(AF49&gt;0,LEFT(AF21,AF49-1),"")</f>
        <v/>
      </c>
      <c r="AG77">
        <f>IF(AG49&gt;0,LEFT(AG21,AG49-1),"")</f>
        <v/>
      </c>
    </row>
    <row r="78">
      <c r="B78">
        <f>IF(B50&gt;0,LEFT(B22,B50-1),"")</f>
        <v/>
      </c>
      <c r="C78">
        <f>IF(C50&gt;0,LEFT(C22,C50-1),"")</f>
        <v/>
      </c>
      <c r="D78">
        <f>IF(D50&gt;0,LEFT(D22,D50-1),"")</f>
        <v/>
      </c>
      <c r="E78">
        <f>IF(E50&gt;0,LEFT(E22,E50-1),"")</f>
        <v/>
      </c>
      <c r="F78">
        <f>IF(F50&gt;0,LEFT(F22,F50-1),"")</f>
        <v/>
      </c>
      <c r="G78">
        <f>IF(G50&gt;0,LEFT(G22,G50-1),"")</f>
        <v/>
      </c>
      <c r="H78">
        <f>IF(H50&gt;0,LEFT(H22,H50-1),"")</f>
        <v/>
      </c>
      <c r="I78">
        <f>IF(I50&gt;0,LEFT(I22,I50-1),"")</f>
        <v/>
      </c>
      <c r="J78">
        <f>IF(J50&gt;0,LEFT(J22,J50-1),"")</f>
        <v/>
      </c>
      <c r="K78">
        <f>IF(K50&gt;0,LEFT(K22,K50-1),"")</f>
        <v/>
      </c>
      <c r="L78">
        <f>IF(L50&gt;0,LEFT(L22,L50-1),"")</f>
        <v/>
      </c>
      <c r="M78">
        <f>IF(M50&gt;0,LEFT(M22,M50-1),"")</f>
        <v/>
      </c>
      <c r="N78">
        <f>IF(N50&gt;0,LEFT(N22,N50-1),"")</f>
        <v/>
      </c>
      <c r="O78">
        <f>IF(O50&gt;0,LEFT(O22,O50-1),"")</f>
        <v/>
      </c>
      <c r="P78">
        <f>IF(P50&gt;0,LEFT(P22,P50-1),"")</f>
        <v/>
      </c>
      <c r="Q78">
        <f>IF(Q50&gt;0,LEFT(Q22,Q50-1),"")</f>
        <v/>
      </c>
      <c r="R78">
        <f>IF(R50&gt;0,LEFT(R22,R50-1),"")</f>
        <v/>
      </c>
      <c r="S78">
        <f>IF(S50&gt;0,LEFT(S22,S50-1),"")</f>
        <v/>
      </c>
      <c r="T78">
        <f>IF(T50&gt;0,LEFT(T22,T50-1),"")</f>
        <v/>
      </c>
      <c r="U78">
        <f>IF(U50&gt;0,LEFT(U22,U50-1),"")</f>
        <v/>
      </c>
      <c r="V78">
        <f>IF(V50&gt;0,LEFT(V22,V50-1),"")</f>
        <v/>
      </c>
      <c r="W78">
        <f>IF(W50&gt;0,LEFT(W22,W50-1),"")</f>
        <v/>
      </c>
      <c r="X78">
        <f>IF(X50&gt;0,LEFT(X22,X50-1),"")</f>
        <v/>
      </c>
      <c r="Y78">
        <f>IF(Y50&gt;0,LEFT(Y22,Y50-1),"")</f>
        <v/>
      </c>
      <c r="Z78">
        <f>IF(Z50&gt;0,LEFT(Z22,Z50-1),"")</f>
        <v/>
      </c>
      <c r="AA78">
        <f>IF(AA50&gt;0,LEFT(AA22,AA50-1),"")</f>
        <v/>
      </c>
      <c r="AB78">
        <f>IF(AB50&gt;0,LEFT(AB22,AB50-1),"")</f>
        <v/>
      </c>
      <c r="AC78">
        <f>IF(AC50&gt;0,LEFT(AC22,AC50-1),"")</f>
        <v/>
      </c>
      <c r="AD78">
        <f>IF(AD50&gt;0,LEFT(AD22,AD50-1),"")</f>
        <v/>
      </c>
      <c r="AE78">
        <f>IF(AE50&gt;0,LEFT(AE22,AE50-1),"")</f>
        <v/>
      </c>
      <c r="AF78">
        <f>IF(AF50&gt;0,LEFT(AF22,AF50-1),"")</f>
        <v/>
      </c>
      <c r="AG78">
        <f>IF(AG50&gt;0,LEFT(AG22,AG50-1),"")</f>
        <v/>
      </c>
    </row>
    <row r="79">
      <c r="B79">
        <f>IF(B51&gt;0,LEFT(B23,B51-1),"")</f>
        <v/>
      </c>
      <c r="C79">
        <f>IF(C51&gt;0,LEFT(C23,C51-1),"")</f>
        <v/>
      </c>
      <c r="D79">
        <f>IF(D51&gt;0,LEFT(D23,D51-1),"")</f>
        <v/>
      </c>
      <c r="E79">
        <f>IF(E51&gt;0,LEFT(E23,E51-1),"")</f>
        <v/>
      </c>
      <c r="F79">
        <f>IF(F51&gt;0,LEFT(F23,F51-1),"")</f>
        <v/>
      </c>
      <c r="G79">
        <f>IF(G51&gt;0,LEFT(G23,G51-1),"")</f>
        <v/>
      </c>
      <c r="H79">
        <f>IF(H51&gt;0,LEFT(H23,H51-1),"")</f>
        <v/>
      </c>
      <c r="I79">
        <f>IF(I51&gt;0,LEFT(I23,I51-1),"")</f>
        <v/>
      </c>
      <c r="J79">
        <f>IF(J51&gt;0,LEFT(J23,J51-1),"")</f>
        <v/>
      </c>
      <c r="K79">
        <f>IF(K51&gt;0,LEFT(K23,K51-1),"")</f>
        <v/>
      </c>
      <c r="L79">
        <f>IF(L51&gt;0,LEFT(L23,L51-1),"")</f>
        <v/>
      </c>
      <c r="M79">
        <f>IF(M51&gt;0,LEFT(M23,M51-1),"")</f>
        <v/>
      </c>
      <c r="N79">
        <f>IF(N51&gt;0,LEFT(N23,N51-1),"")</f>
        <v/>
      </c>
      <c r="O79">
        <f>IF(O51&gt;0,LEFT(O23,O51-1),"")</f>
        <v/>
      </c>
      <c r="P79">
        <f>IF(P51&gt;0,LEFT(P23,P51-1),"")</f>
        <v/>
      </c>
      <c r="Q79">
        <f>IF(Q51&gt;0,LEFT(Q23,Q51-1),"")</f>
        <v/>
      </c>
      <c r="R79">
        <f>IF(R51&gt;0,LEFT(R23,R51-1),"")</f>
        <v/>
      </c>
      <c r="S79">
        <f>IF(S51&gt;0,LEFT(S23,S51-1),"")</f>
        <v/>
      </c>
      <c r="T79">
        <f>IF(T51&gt;0,LEFT(T23,T51-1),"")</f>
        <v/>
      </c>
      <c r="U79">
        <f>IF(U51&gt;0,LEFT(U23,U51-1),"")</f>
        <v/>
      </c>
      <c r="V79">
        <f>IF(V51&gt;0,LEFT(V23,V51-1),"")</f>
        <v/>
      </c>
      <c r="W79">
        <f>IF(W51&gt;0,LEFT(W23,W51-1),"")</f>
        <v/>
      </c>
      <c r="X79">
        <f>IF(X51&gt;0,LEFT(X23,X51-1),"")</f>
        <v/>
      </c>
      <c r="Y79">
        <f>IF(Y51&gt;0,LEFT(Y23,Y51-1),"")</f>
        <v/>
      </c>
      <c r="Z79">
        <f>IF(Z51&gt;0,LEFT(Z23,Z51-1),"")</f>
        <v/>
      </c>
      <c r="AA79">
        <f>IF(AA51&gt;0,LEFT(AA23,AA51-1),"")</f>
        <v/>
      </c>
      <c r="AB79">
        <f>IF(AB51&gt;0,LEFT(AB23,AB51-1),"")</f>
        <v/>
      </c>
      <c r="AC79">
        <f>IF(AC51&gt;0,LEFT(AC23,AC51-1),"")</f>
        <v/>
      </c>
      <c r="AD79">
        <f>IF(AD51&gt;0,LEFT(AD23,AD51-1),"")</f>
        <v/>
      </c>
      <c r="AE79">
        <f>IF(AE51&gt;0,LEFT(AE23,AE51-1),"")</f>
        <v/>
      </c>
      <c r="AF79">
        <f>IF(AF51&gt;0,LEFT(AF23,AF51-1),"")</f>
        <v/>
      </c>
      <c r="AG79">
        <f>IF(AG51&gt;0,LEFT(AG23,AG51-1),"")</f>
        <v/>
      </c>
    </row>
    <row r="80">
      <c r="B80">
        <f>IF(B52&gt;0,LEFT(B24,B52-1),"")</f>
        <v/>
      </c>
      <c r="C80">
        <f>IF(C52&gt;0,LEFT(C24,C52-1),"")</f>
        <v/>
      </c>
      <c r="D80">
        <f>IF(D52&gt;0,LEFT(D24,D52-1),"")</f>
        <v/>
      </c>
      <c r="E80">
        <f>IF(E52&gt;0,LEFT(E24,E52-1),"")</f>
        <v/>
      </c>
      <c r="F80">
        <f>IF(F52&gt;0,LEFT(F24,F52-1),"")</f>
        <v/>
      </c>
      <c r="G80">
        <f>IF(G52&gt;0,LEFT(G24,G52-1),"")</f>
        <v/>
      </c>
      <c r="H80">
        <f>IF(H52&gt;0,LEFT(H24,H52-1),"")</f>
        <v/>
      </c>
      <c r="I80">
        <f>IF(I52&gt;0,LEFT(I24,I52-1),"")</f>
        <v/>
      </c>
      <c r="J80">
        <f>IF(J52&gt;0,LEFT(J24,J52-1),"")</f>
        <v/>
      </c>
      <c r="K80">
        <f>IF(K52&gt;0,LEFT(K24,K52-1),"")</f>
        <v/>
      </c>
      <c r="L80">
        <f>IF(L52&gt;0,LEFT(L24,L52-1),"")</f>
        <v/>
      </c>
      <c r="M80">
        <f>IF(M52&gt;0,LEFT(M24,M52-1),"")</f>
        <v/>
      </c>
      <c r="N80">
        <f>IF(N52&gt;0,LEFT(N24,N52-1),"")</f>
        <v/>
      </c>
      <c r="O80">
        <f>IF(O52&gt;0,LEFT(O24,O52-1),"")</f>
        <v/>
      </c>
      <c r="P80">
        <f>IF(P52&gt;0,LEFT(P24,P52-1),"")</f>
        <v/>
      </c>
      <c r="Q80">
        <f>IF(Q52&gt;0,LEFT(Q24,Q52-1),"")</f>
        <v/>
      </c>
      <c r="R80">
        <f>IF(R52&gt;0,LEFT(R24,R52-1),"")</f>
        <v/>
      </c>
      <c r="S80">
        <f>IF(S52&gt;0,LEFT(S24,S52-1),"")</f>
        <v/>
      </c>
      <c r="T80">
        <f>IF(T52&gt;0,LEFT(T24,T52-1),"")</f>
        <v/>
      </c>
      <c r="U80">
        <f>IF(U52&gt;0,LEFT(U24,U52-1),"")</f>
        <v/>
      </c>
      <c r="V80">
        <f>IF(V52&gt;0,LEFT(V24,V52-1),"")</f>
        <v/>
      </c>
      <c r="W80">
        <f>IF(W52&gt;0,LEFT(W24,W52-1),"")</f>
        <v/>
      </c>
      <c r="X80">
        <f>IF(X52&gt;0,LEFT(X24,X52-1),"")</f>
        <v/>
      </c>
      <c r="Y80">
        <f>IF(Y52&gt;0,LEFT(Y24,Y52-1),"")</f>
        <v/>
      </c>
      <c r="Z80">
        <f>IF(Z52&gt;0,LEFT(Z24,Z52-1),"")</f>
        <v/>
      </c>
      <c r="AA80">
        <f>IF(AA52&gt;0,LEFT(AA24,AA52-1),"")</f>
        <v/>
      </c>
      <c r="AB80">
        <f>IF(AB52&gt;0,LEFT(AB24,AB52-1),"")</f>
        <v/>
      </c>
      <c r="AC80">
        <f>IF(AC52&gt;0,LEFT(AC24,AC52-1),"")</f>
        <v/>
      </c>
      <c r="AD80">
        <f>IF(AD52&gt;0,LEFT(AD24,AD52-1),"")</f>
        <v/>
      </c>
      <c r="AE80">
        <f>IF(AE52&gt;0,LEFT(AE24,AE52-1),"")</f>
        <v/>
      </c>
      <c r="AF80">
        <f>IF(AF52&gt;0,LEFT(AF24,AF52-1),"")</f>
        <v/>
      </c>
      <c r="AG80">
        <f>IF(AG52&gt;0,LEFT(AG24,AG52-1),"")</f>
        <v/>
      </c>
    </row>
    <row r="81">
      <c r="B81">
        <f>IF(B53&gt;0,LEFT(B25,B53-1),"")</f>
        <v/>
      </c>
      <c r="C81">
        <f>IF(C53&gt;0,LEFT(C25,C53-1),"")</f>
        <v/>
      </c>
      <c r="D81">
        <f>IF(D53&gt;0,LEFT(D25,D53-1),"")</f>
        <v/>
      </c>
      <c r="E81">
        <f>IF(E53&gt;0,LEFT(E25,E53-1),"")</f>
        <v/>
      </c>
      <c r="F81">
        <f>IF(F53&gt;0,LEFT(F25,F53-1),"")</f>
        <v/>
      </c>
      <c r="G81">
        <f>IF(G53&gt;0,LEFT(G25,G53-1),"")</f>
        <v/>
      </c>
      <c r="H81">
        <f>IF(H53&gt;0,LEFT(H25,H53-1),"")</f>
        <v/>
      </c>
      <c r="I81">
        <f>IF(I53&gt;0,LEFT(I25,I53-1),"")</f>
        <v/>
      </c>
      <c r="J81">
        <f>IF(J53&gt;0,LEFT(J25,J53-1),"")</f>
        <v/>
      </c>
      <c r="K81">
        <f>IF(K53&gt;0,LEFT(K25,K53-1),"")</f>
        <v/>
      </c>
      <c r="L81">
        <f>IF(L53&gt;0,LEFT(L25,L53-1),"")</f>
        <v/>
      </c>
      <c r="M81">
        <f>IF(M53&gt;0,LEFT(M25,M53-1),"")</f>
        <v/>
      </c>
      <c r="N81">
        <f>IF(N53&gt;0,LEFT(N25,N53-1),"")</f>
        <v/>
      </c>
      <c r="O81">
        <f>IF(O53&gt;0,LEFT(O25,O53-1),"")</f>
        <v/>
      </c>
      <c r="P81">
        <f>IF(P53&gt;0,LEFT(P25,P53-1),"")</f>
        <v/>
      </c>
      <c r="Q81">
        <f>IF(Q53&gt;0,LEFT(Q25,Q53-1),"")</f>
        <v/>
      </c>
      <c r="R81">
        <f>IF(R53&gt;0,LEFT(R25,R53-1),"")</f>
        <v/>
      </c>
      <c r="S81">
        <f>IF(S53&gt;0,LEFT(S25,S53-1),"")</f>
        <v/>
      </c>
      <c r="T81">
        <f>IF(T53&gt;0,LEFT(T25,T53-1),"")</f>
        <v/>
      </c>
      <c r="U81">
        <f>IF(U53&gt;0,LEFT(U25,U53-1),"")</f>
        <v/>
      </c>
      <c r="V81">
        <f>IF(V53&gt;0,LEFT(V25,V53-1),"")</f>
        <v/>
      </c>
      <c r="W81">
        <f>IF(W53&gt;0,LEFT(W25,W53-1),"")</f>
        <v/>
      </c>
      <c r="X81">
        <f>IF(X53&gt;0,LEFT(X25,X53-1),"")</f>
        <v/>
      </c>
      <c r="Y81">
        <f>IF(Y53&gt;0,LEFT(Y25,Y53-1),"")</f>
        <v/>
      </c>
      <c r="Z81">
        <f>IF(Z53&gt;0,LEFT(Z25,Z53-1),"")</f>
        <v/>
      </c>
      <c r="AA81">
        <f>IF(AA53&gt;0,LEFT(AA25,AA53-1),"")</f>
        <v/>
      </c>
      <c r="AB81">
        <f>IF(AB53&gt;0,LEFT(AB25,AB53-1),"")</f>
        <v/>
      </c>
      <c r="AC81">
        <f>IF(AC53&gt;0,LEFT(AC25,AC53-1),"")</f>
        <v/>
      </c>
      <c r="AD81">
        <f>IF(AD53&gt;0,LEFT(AD25,AD53-1),"")</f>
        <v/>
      </c>
      <c r="AE81">
        <f>IF(AE53&gt;0,LEFT(AE25,AE53-1),"")</f>
        <v/>
      </c>
      <c r="AF81">
        <f>IF(AF53&gt;0,LEFT(AF25,AF53-1),"")</f>
        <v/>
      </c>
      <c r="AG81">
        <f>IF(AG53&gt;0,LEFT(AG25,AG53-1),"")</f>
        <v/>
      </c>
    </row>
    <row r="82">
      <c r="B82">
        <f>IF(B54&gt;0,LEFT(B26,B54-1),"")</f>
        <v/>
      </c>
      <c r="C82">
        <f>IF(C54&gt;0,LEFT(C26,C54-1),"")</f>
        <v/>
      </c>
      <c r="D82">
        <f>IF(D54&gt;0,LEFT(D26,D54-1),"")</f>
        <v/>
      </c>
      <c r="E82">
        <f>IF(E54&gt;0,LEFT(E26,E54-1),"")</f>
        <v/>
      </c>
      <c r="F82">
        <f>IF(F54&gt;0,LEFT(F26,F54-1),"")</f>
        <v/>
      </c>
      <c r="G82">
        <f>IF(G54&gt;0,LEFT(G26,G54-1),"")</f>
        <v/>
      </c>
      <c r="H82">
        <f>IF(H54&gt;0,LEFT(H26,H54-1),"")</f>
        <v/>
      </c>
      <c r="I82">
        <f>IF(I54&gt;0,LEFT(I26,I54-1),"")</f>
        <v/>
      </c>
      <c r="J82">
        <f>IF(J54&gt;0,LEFT(J26,J54-1),"")</f>
        <v/>
      </c>
      <c r="K82">
        <f>IF(K54&gt;0,LEFT(K26,K54-1),"")</f>
        <v/>
      </c>
      <c r="L82">
        <f>IF(L54&gt;0,LEFT(L26,L54-1),"")</f>
        <v/>
      </c>
      <c r="M82">
        <f>IF(M54&gt;0,LEFT(M26,M54-1),"")</f>
        <v/>
      </c>
      <c r="N82">
        <f>IF(N54&gt;0,LEFT(N26,N54-1),"")</f>
        <v/>
      </c>
      <c r="O82">
        <f>IF(O54&gt;0,LEFT(O26,O54-1),"")</f>
        <v/>
      </c>
      <c r="P82">
        <f>IF(P54&gt;0,LEFT(P26,P54-1),"")</f>
        <v/>
      </c>
      <c r="Q82">
        <f>IF(Q54&gt;0,LEFT(Q26,Q54-1),"")</f>
        <v/>
      </c>
      <c r="R82">
        <f>IF(R54&gt;0,LEFT(R26,R54-1),"")</f>
        <v/>
      </c>
      <c r="S82">
        <f>IF(S54&gt;0,LEFT(S26,S54-1),"")</f>
        <v/>
      </c>
      <c r="T82">
        <f>IF(T54&gt;0,LEFT(T26,T54-1),"")</f>
        <v/>
      </c>
      <c r="U82">
        <f>IF(U54&gt;0,LEFT(U26,U54-1),"")</f>
        <v/>
      </c>
      <c r="V82">
        <f>IF(V54&gt;0,LEFT(V26,V54-1),"")</f>
        <v/>
      </c>
      <c r="W82">
        <f>IF(W54&gt;0,LEFT(W26,W54-1),"")</f>
        <v/>
      </c>
      <c r="X82">
        <f>IF(X54&gt;0,LEFT(X26,X54-1),"")</f>
        <v/>
      </c>
      <c r="Y82">
        <f>IF(Y54&gt;0,LEFT(Y26,Y54-1),"")</f>
        <v/>
      </c>
      <c r="Z82">
        <f>IF(Z54&gt;0,LEFT(Z26,Z54-1),"")</f>
        <v/>
      </c>
      <c r="AA82">
        <f>IF(AA54&gt;0,LEFT(AA26,AA54-1),"")</f>
        <v/>
      </c>
      <c r="AB82">
        <f>IF(AB54&gt;0,LEFT(AB26,AB54-1),"")</f>
        <v/>
      </c>
      <c r="AC82">
        <f>IF(AC54&gt;0,LEFT(AC26,AC54-1),"")</f>
        <v/>
      </c>
      <c r="AD82">
        <f>IF(AD54&gt;0,LEFT(AD26,AD54-1),"")</f>
        <v/>
      </c>
      <c r="AE82">
        <f>IF(AE54&gt;0,LEFT(AE26,AE54-1),"")</f>
        <v/>
      </c>
      <c r="AF82">
        <f>IF(AF54&gt;0,LEFT(AF26,AF54-1),"")</f>
        <v/>
      </c>
      <c r="AG82">
        <f>IF(AG54&gt;0,LEFT(AG26,AG54-1),"")</f>
        <v/>
      </c>
    </row>
    <row r="83">
      <c r="B83">
        <f>IF(B55&gt;0,LEFT(B27,B55-1),"")</f>
        <v/>
      </c>
      <c r="C83">
        <f>IF(C55&gt;0,LEFT(C27,C55-1),"")</f>
        <v/>
      </c>
      <c r="D83">
        <f>IF(D55&gt;0,LEFT(D27,D55-1),"")</f>
        <v/>
      </c>
      <c r="E83">
        <f>IF(E55&gt;0,LEFT(E27,E55-1),"")</f>
        <v/>
      </c>
      <c r="F83">
        <f>IF(F55&gt;0,LEFT(F27,F55-1),"")</f>
        <v/>
      </c>
      <c r="G83">
        <f>IF(G55&gt;0,LEFT(G27,G55-1),"")</f>
        <v/>
      </c>
      <c r="H83">
        <f>IF(H55&gt;0,LEFT(H27,H55-1),"")</f>
        <v/>
      </c>
      <c r="I83">
        <f>IF(I55&gt;0,LEFT(I27,I55-1),"")</f>
        <v/>
      </c>
      <c r="J83">
        <f>IF(J55&gt;0,LEFT(J27,J55-1),"")</f>
        <v/>
      </c>
      <c r="K83">
        <f>IF(K55&gt;0,LEFT(K27,K55-1),"")</f>
        <v/>
      </c>
      <c r="L83">
        <f>IF(L55&gt;0,LEFT(L27,L55-1),"")</f>
        <v/>
      </c>
      <c r="M83">
        <f>IF(M55&gt;0,LEFT(M27,M55-1),"")</f>
        <v/>
      </c>
      <c r="N83">
        <f>IF(N55&gt;0,LEFT(N27,N55-1),"")</f>
        <v/>
      </c>
      <c r="O83">
        <f>IF(O55&gt;0,LEFT(O27,O55-1),"")</f>
        <v/>
      </c>
      <c r="P83">
        <f>IF(P55&gt;0,LEFT(P27,P55-1),"")</f>
        <v/>
      </c>
      <c r="Q83">
        <f>IF(Q55&gt;0,LEFT(Q27,Q55-1),"")</f>
        <v/>
      </c>
      <c r="R83">
        <f>IF(R55&gt;0,LEFT(R27,R55-1),"")</f>
        <v/>
      </c>
      <c r="S83">
        <f>IF(S55&gt;0,LEFT(S27,S55-1),"")</f>
        <v/>
      </c>
      <c r="T83">
        <f>IF(T55&gt;0,LEFT(T27,T55-1),"")</f>
        <v/>
      </c>
      <c r="U83">
        <f>IF(U55&gt;0,LEFT(U27,U55-1),"")</f>
        <v/>
      </c>
      <c r="V83">
        <f>IF(V55&gt;0,LEFT(V27,V55-1),"")</f>
        <v/>
      </c>
      <c r="W83">
        <f>IF(W55&gt;0,LEFT(W27,W55-1),"")</f>
        <v/>
      </c>
      <c r="X83">
        <f>IF(X55&gt;0,LEFT(X27,X55-1),"")</f>
        <v/>
      </c>
      <c r="Y83">
        <f>IF(Y55&gt;0,LEFT(Y27,Y55-1),"")</f>
        <v/>
      </c>
      <c r="Z83">
        <f>IF(Z55&gt;0,LEFT(Z27,Z55-1),"")</f>
        <v/>
      </c>
      <c r="AA83">
        <f>IF(AA55&gt;0,LEFT(AA27,AA55-1),"")</f>
        <v/>
      </c>
      <c r="AB83">
        <f>IF(AB55&gt;0,LEFT(AB27,AB55-1),"")</f>
        <v/>
      </c>
      <c r="AC83">
        <f>IF(AC55&gt;0,LEFT(AC27,AC55-1),"")</f>
        <v/>
      </c>
      <c r="AD83">
        <f>IF(AD55&gt;0,LEFT(AD27,AD55-1),"")</f>
        <v/>
      </c>
      <c r="AE83">
        <f>IF(AE55&gt;0,LEFT(AE27,AE55-1),"")</f>
        <v/>
      </c>
      <c r="AF83">
        <f>IF(AF55&gt;0,LEFT(AF27,AF55-1),"")</f>
        <v/>
      </c>
      <c r="AG83">
        <f>IF(AG55&gt;0,LEFT(AG27,AG55-1),"")</f>
        <v/>
      </c>
    </row>
    <row r="84">
      <c r="B84">
        <f>IF(B56&gt;0,LEFT(B28,B56-1),"")</f>
        <v/>
      </c>
      <c r="C84">
        <f>IF(C56&gt;0,LEFT(C28,C56-1),"")</f>
        <v/>
      </c>
      <c r="D84">
        <f>IF(D56&gt;0,LEFT(D28,D56-1),"")</f>
        <v/>
      </c>
      <c r="E84">
        <f>IF(E56&gt;0,LEFT(E28,E56-1),"")</f>
        <v/>
      </c>
      <c r="F84">
        <f>IF(F56&gt;0,LEFT(F28,F56-1),"")</f>
        <v/>
      </c>
      <c r="G84">
        <f>IF(G56&gt;0,LEFT(G28,G56-1),"")</f>
        <v/>
      </c>
      <c r="H84">
        <f>IF(H56&gt;0,LEFT(H28,H56-1),"")</f>
        <v/>
      </c>
      <c r="I84">
        <f>IF(I56&gt;0,LEFT(I28,I56-1),"")</f>
        <v/>
      </c>
      <c r="J84">
        <f>IF(J56&gt;0,LEFT(J28,J56-1),"")</f>
        <v/>
      </c>
      <c r="K84">
        <f>IF(K56&gt;0,LEFT(K28,K56-1),"")</f>
        <v/>
      </c>
      <c r="L84">
        <f>IF(L56&gt;0,LEFT(L28,L56-1),"")</f>
        <v/>
      </c>
      <c r="M84">
        <f>IF(M56&gt;0,LEFT(M28,M56-1),"")</f>
        <v/>
      </c>
      <c r="N84">
        <f>IF(N56&gt;0,LEFT(N28,N56-1),"")</f>
        <v/>
      </c>
      <c r="O84">
        <f>IF(O56&gt;0,LEFT(O28,O56-1),"")</f>
        <v/>
      </c>
      <c r="P84">
        <f>IF(P56&gt;0,LEFT(P28,P56-1),"")</f>
        <v/>
      </c>
      <c r="Q84">
        <f>IF(Q56&gt;0,LEFT(Q28,Q56-1),"")</f>
        <v/>
      </c>
      <c r="R84">
        <f>IF(R56&gt;0,LEFT(R28,R56-1),"")</f>
        <v/>
      </c>
      <c r="S84">
        <f>IF(S56&gt;0,LEFT(S28,S56-1),"")</f>
        <v/>
      </c>
      <c r="T84">
        <f>IF(T56&gt;0,LEFT(T28,T56-1),"")</f>
        <v/>
      </c>
      <c r="U84">
        <f>IF(U56&gt;0,LEFT(U28,U56-1),"")</f>
        <v/>
      </c>
      <c r="V84">
        <f>IF(V56&gt;0,LEFT(V28,V56-1),"")</f>
        <v/>
      </c>
      <c r="W84">
        <f>IF(W56&gt;0,LEFT(W28,W56-1),"")</f>
        <v/>
      </c>
      <c r="X84">
        <f>IF(X56&gt;0,LEFT(X28,X56-1),"")</f>
        <v/>
      </c>
      <c r="Y84">
        <f>IF(Y56&gt;0,LEFT(Y28,Y56-1),"")</f>
        <v/>
      </c>
      <c r="Z84">
        <f>IF(Z56&gt;0,LEFT(Z28,Z56-1),"")</f>
        <v/>
      </c>
      <c r="AA84">
        <f>IF(AA56&gt;0,LEFT(AA28,AA56-1),"")</f>
        <v/>
      </c>
      <c r="AB84">
        <f>IF(AB56&gt;0,LEFT(AB28,AB56-1),"")</f>
        <v/>
      </c>
      <c r="AC84">
        <f>IF(AC56&gt;0,LEFT(AC28,AC56-1),"")</f>
        <v/>
      </c>
      <c r="AD84">
        <f>IF(AD56&gt;0,LEFT(AD28,AD56-1),"")</f>
        <v/>
      </c>
      <c r="AE84">
        <f>IF(AE56&gt;0,LEFT(AE28,AE56-1),"")</f>
        <v/>
      </c>
      <c r="AF84">
        <f>IF(AF56&gt;0,LEFT(AF28,AF56-1),"")</f>
        <v/>
      </c>
      <c r="AG84">
        <f>IF(AG56&gt;0,LEFT(AG28,AG56-1),"")</f>
        <v/>
      </c>
    </row>
    <row r="85">
      <c r="B85">
        <f>IF(B57&gt;0,LEFT(B29,B57-1),"")</f>
        <v/>
      </c>
      <c r="C85">
        <f>IF(C57&gt;0,LEFT(C29,C57-1),"")</f>
        <v/>
      </c>
      <c r="D85">
        <f>IF(D57&gt;0,LEFT(D29,D57-1),"")</f>
        <v/>
      </c>
      <c r="E85">
        <f>IF(E57&gt;0,LEFT(E29,E57-1),"")</f>
        <v/>
      </c>
      <c r="F85">
        <f>IF(F57&gt;0,LEFT(F29,F57-1),"")</f>
        <v/>
      </c>
      <c r="G85">
        <f>IF(G57&gt;0,LEFT(G29,G57-1),"")</f>
        <v/>
      </c>
      <c r="H85">
        <f>IF(H57&gt;0,LEFT(H29,H57-1),"")</f>
        <v/>
      </c>
      <c r="I85">
        <f>IF(I57&gt;0,LEFT(I29,I57-1),"")</f>
        <v/>
      </c>
      <c r="J85">
        <f>IF(J57&gt;0,LEFT(J29,J57-1),"")</f>
        <v/>
      </c>
      <c r="K85">
        <f>IF(K57&gt;0,LEFT(K29,K57-1),"")</f>
        <v/>
      </c>
      <c r="L85">
        <f>IF(L57&gt;0,LEFT(L29,L57-1),"")</f>
        <v/>
      </c>
      <c r="M85">
        <f>IF(M57&gt;0,LEFT(M29,M57-1),"")</f>
        <v/>
      </c>
      <c r="N85">
        <f>IF(N57&gt;0,LEFT(N29,N57-1),"")</f>
        <v/>
      </c>
      <c r="O85">
        <f>IF(O57&gt;0,LEFT(O29,O57-1),"")</f>
        <v/>
      </c>
      <c r="P85">
        <f>IF(P57&gt;0,LEFT(P29,P57-1),"")</f>
        <v/>
      </c>
      <c r="Q85">
        <f>IF(Q57&gt;0,LEFT(Q29,Q57-1),"")</f>
        <v/>
      </c>
      <c r="R85">
        <f>IF(R57&gt;0,LEFT(R29,R57-1),"")</f>
        <v/>
      </c>
      <c r="S85">
        <f>IF(S57&gt;0,LEFT(S29,S57-1),"")</f>
        <v/>
      </c>
      <c r="T85">
        <f>IF(T57&gt;0,LEFT(T29,T57-1),"")</f>
        <v/>
      </c>
      <c r="U85">
        <f>IF(U57&gt;0,LEFT(U29,U57-1),"")</f>
        <v/>
      </c>
      <c r="V85">
        <f>IF(V57&gt;0,LEFT(V29,V57-1),"")</f>
        <v/>
      </c>
      <c r="W85">
        <f>IF(W57&gt;0,LEFT(W29,W57-1),"")</f>
        <v/>
      </c>
      <c r="X85">
        <f>IF(X57&gt;0,LEFT(X29,X57-1),"")</f>
        <v/>
      </c>
      <c r="Y85">
        <f>IF(Y57&gt;0,LEFT(Y29,Y57-1),"")</f>
        <v/>
      </c>
      <c r="Z85">
        <f>IF(Z57&gt;0,LEFT(Z29,Z57-1),"")</f>
        <v/>
      </c>
      <c r="AA85">
        <f>IF(AA57&gt;0,LEFT(AA29,AA57-1),"")</f>
        <v/>
      </c>
      <c r="AB85">
        <f>IF(AB57&gt;0,LEFT(AB29,AB57-1),"")</f>
        <v/>
      </c>
      <c r="AC85">
        <f>IF(AC57&gt;0,LEFT(AC29,AC57-1),"")</f>
        <v/>
      </c>
      <c r="AD85">
        <f>IF(AD57&gt;0,LEFT(AD29,AD57-1),"")</f>
        <v/>
      </c>
      <c r="AE85">
        <f>IF(AE57&gt;0,LEFT(AE29,AE57-1),"")</f>
        <v/>
      </c>
      <c r="AF85">
        <f>IF(AF57&gt;0,LEFT(AF29,AF57-1),"")</f>
        <v/>
      </c>
      <c r="AG85">
        <f>IF(AG57&gt;0,LEFT(AG29,AG57-1),"")</f>
        <v/>
      </c>
    </row>
    <row r="86">
      <c r="B86">
        <f>IF(B58&gt;0,LEFT(B30,B58-1),"")</f>
        <v/>
      </c>
      <c r="C86">
        <f>IF(C58&gt;0,LEFT(C30,C58-1),"")</f>
        <v/>
      </c>
      <c r="D86">
        <f>IF(D58&gt;0,LEFT(D30,D58-1),"")</f>
        <v/>
      </c>
      <c r="E86">
        <f>IF(E58&gt;0,LEFT(E30,E58-1),"")</f>
        <v/>
      </c>
      <c r="F86">
        <f>IF(F58&gt;0,LEFT(F30,F58-1),"")</f>
        <v/>
      </c>
      <c r="G86">
        <f>IF(G58&gt;0,LEFT(G30,G58-1),"")</f>
        <v/>
      </c>
      <c r="H86">
        <f>IF(H58&gt;0,LEFT(H30,H58-1),"")</f>
        <v/>
      </c>
      <c r="I86">
        <f>IF(I58&gt;0,LEFT(I30,I58-1),"")</f>
        <v/>
      </c>
      <c r="J86">
        <f>IF(J58&gt;0,LEFT(J30,J58-1),"")</f>
        <v/>
      </c>
      <c r="K86">
        <f>IF(K58&gt;0,LEFT(K30,K58-1),"")</f>
        <v/>
      </c>
      <c r="L86">
        <f>IF(L58&gt;0,LEFT(L30,L58-1),"")</f>
        <v/>
      </c>
      <c r="M86">
        <f>IF(M58&gt;0,LEFT(M30,M58-1),"")</f>
        <v/>
      </c>
      <c r="N86">
        <f>IF(N58&gt;0,LEFT(N30,N58-1),"")</f>
        <v/>
      </c>
      <c r="O86">
        <f>IF(O58&gt;0,LEFT(O30,O58-1),"")</f>
        <v/>
      </c>
      <c r="P86">
        <f>IF(P58&gt;0,LEFT(P30,P58-1),"")</f>
        <v/>
      </c>
      <c r="Q86">
        <f>IF(Q58&gt;0,LEFT(Q30,Q58-1),"")</f>
        <v/>
      </c>
      <c r="R86">
        <f>IF(R58&gt;0,LEFT(R30,R58-1),"")</f>
        <v/>
      </c>
      <c r="S86">
        <f>IF(S58&gt;0,LEFT(S30,S58-1),"")</f>
        <v/>
      </c>
      <c r="T86">
        <f>IF(T58&gt;0,LEFT(T30,T58-1),"")</f>
        <v/>
      </c>
      <c r="U86">
        <f>IF(U58&gt;0,LEFT(U30,U58-1),"")</f>
        <v/>
      </c>
      <c r="V86">
        <f>IF(V58&gt;0,LEFT(V30,V58-1),"")</f>
        <v/>
      </c>
      <c r="W86">
        <f>IF(W58&gt;0,LEFT(W30,W58-1),"")</f>
        <v/>
      </c>
      <c r="X86">
        <f>IF(X58&gt;0,LEFT(X30,X58-1),"")</f>
        <v/>
      </c>
      <c r="Y86">
        <f>IF(Y58&gt;0,LEFT(Y30,Y58-1),"")</f>
        <v/>
      </c>
      <c r="Z86">
        <f>IF(Z58&gt;0,LEFT(Z30,Z58-1),"")</f>
        <v/>
      </c>
      <c r="AA86">
        <f>IF(AA58&gt;0,LEFT(AA30,AA58-1),"")</f>
        <v/>
      </c>
      <c r="AB86">
        <f>IF(AB58&gt;0,LEFT(AB30,AB58-1),"")</f>
        <v/>
      </c>
      <c r="AC86">
        <f>IF(AC58&gt;0,LEFT(AC30,AC58-1),"")</f>
        <v/>
      </c>
      <c r="AD86">
        <f>IF(AD58&gt;0,LEFT(AD30,AD58-1),"")</f>
        <v/>
      </c>
      <c r="AE86">
        <f>IF(AE58&gt;0,LEFT(AE30,AE58-1),"")</f>
        <v/>
      </c>
      <c r="AF86">
        <f>IF(AF58&gt;0,LEFT(AF30,AF58-1),"")</f>
        <v/>
      </c>
      <c r="AG86">
        <f>IF(AG58&gt;0,LEFT(AG30,AG58-1),"")</f>
        <v/>
      </c>
    </row>
    <row r="87">
      <c r="B87">
        <f>IF(B59&gt;0,LEFT(B31,B59-1),"")</f>
        <v/>
      </c>
      <c r="C87">
        <f>IF(C59&gt;0,LEFT(C31,C59-1),"")</f>
        <v/>
      </c>
      <c r="D87">
        <f>IF(D59&gt;0,LEFT(D31,D59-1),"")</f>
        <v/>
      </c>
      <c r="E87">
        <f>IF(E59&gt;0,LEFT(E31,E59-1),"")</f>
        <v/>
      </c>
      <c r="F87">
        <f>IF(F59&gt;0,LEFT(F31,F59-1),"")</f>
        <v/>
      </c>
      <c r="G87">
        <f>IF(G59&gt;0,LEFT(G31,G59-1),"")</f>
        <v/>
      </c>
      <c r="H87">
        <f>IF(H59&gt;0,LEFT(H31,H59-1),"")</f>
        <v/>
      </c>
      <c r="I87">
        <f>IF(I59&gt;0,LEFT(I31,I59-1),"")</f>
        <v/>
      </c>
      <c r="J87">
        <f>IF(J59&gt;0,LEFT(J31,J59-1),"")</f>
        <v/>
      </c>
      <c r="K87">
        <f>IF(K59&gt;0,LEFT(K31,K59-1),"")</f>
        <v/>
      </c>
      <c r="L87">
        <f>IF(L59&gt;0,LEFT(L31,L59-1),"")</f>
        <v/>
      </c>
      <c r="M87">
        <f>IF(M59&gt;0,LEFT(M31,M59-1),"")</f>
        <v/>
      </c>
      <c r="N87">
        <f>IF(N59&gt;0,LEFT(N31,N59-1),"")</f>
        <v/>
      </c>
      <c r="O87">
        <f>IF(O59&gt;0,LEFT(O31,O59-1),"")</f>
        <v/>
      </c>
      <c r="P87">
        <f>IF(P59&gt;0,LEFT(P31,P59-1),"")</f>
        <v/>
      </c>
      <c r="Q87">
        <f>IF(Q59&gt;0,LEFT(Q31,Q59-1),"")</f>
        <v/>
      </c>
      <c r="R87">
        <f>IF(R59&gt;0,LEFT(R31,R59-1),"")</f>
        <v/>
      </c>
      <c r="S87">
        <f>IF(S59&gt;0,LEFT(S31,S59-1),"")</f>
        <v/>
      </c>
      <c r="T87">
        <f>IF(T59&gt;0,LEFT(T31,T59-1),"")</f>
        <v/>
      </c>
      <c r="U87">
        <f>IF(U59&gt;0,LEFT(U31,U59-1),"")</f>
        <v/>
      </c>
      <c r="V87">
        <f>IF(V59&gt;0,LEFT(V31,V59-1),"")</f>
        <v/>
      </c>
      <c r="W87">
        <f>IF(W59&gt;0,LEFT(W31,W59-1),"")</f>
        <v/>
      </c>
      <c r="X87">
        <f>IF(X59&gt;0,LEFT(X31,X59-1),"")</f>
        <v/>
      </c>
      <c r="Y87">
        <f>IF(Y59&gt;0,LEFT(Y31,Y59-1),"")</f>
        <v/>
      </c>
      <c r="Z87">
        <f>IF(Z59&gt;0,LEFT(Z31,Z59-1),"")</f>
        <v/>
      </c>
      <c r="AA87">
        <f>IF(AA59&gt;0,LEFT(AA31,AA59-1),"")</f>
        <v/>
      </c>
      <c r="AB87">
        <f>IF(AB59&gt;0,LEFT(AB31,AB59-1),"")</f>
        <v/>
      </c>
      <c r="AC87">
        <f>IF(AC59&gt;0,LEFT(AC31,AC59-1),"")</f>
        <v/>
      </c>
      <c r="AD87">
        <f>IF(AD59&gt;0,LEFT(AD31,AD59-1),"")</f>
        <v/>
      </c>
      <c r="AE87">
        <f>IF(AE59&gt;0,LEFT(AE31,AE59-1),"")</f>
        <v/>
      </c>
      <c r="AF87">
        <f>IF(AF59&gt;0,LEFT(AF31,AF59-1),"")</f>
        <v/>
      </c>
      <c r="AG87">
        <f>IF(AG59&gt;0,LEFT(AG31,AG59-1),"")</f>
        <v/>
      </c>
    </row>
    <row r="88">
      <c r="B88">
        <f>IF(B60&gt;0,LEFT(B32,B60-1),"")</f>
        <v/>
      </c>
      <c r="C88">
        <f>IF(C60&gt;0,LEFT(C32,C60-1),"")</f>
        <v/>
      </c>
      <c r="D88">
        <f>IF(D60&gt;0,LEFT(D32,D60-1),"")</f>
        <v/>
      </c>
      <c r="E88">
        <f>IF(E60&gt;0,LEFT(E32,E60-1),"")</f>
        <v/>
      </c>
      <c r="F88">
        <f>IF(F60&gt;0,LEFT(F32,F60-1),"")</f>
        <v/>
      </c>
      <c r="G88">
        <f>IF(G60&gt;0,LEFT(G32,G60-1),"")</f>
        <v/>
      </c>
      <c r="H88">
        <f>IF(H60&gt;0,LEFT(H32,H60-1),"")</f>
        <v/>
      </c>
      <c r="I88">
        <f>IF(I60&gt;0,LEFT(I32,I60-1),"")</f>
        <v/>
      </c>
      <c r="J88">
        <f>IF(J60&gt;0,LEFT(J32,J60-1),"")</f>
        <v/>
      </c>
      <c r="K88">
        <f>IF(K60&gt;0,LEFT(K32,K60-1),"")</f>
        <v/>
      </c>
      <c r="L88">
        <f>IF(L60&gt;0,LEFT(L32,L60-1),"")</f>
        <v/>
      </c>
      <c r="M88">
        <f>IF(M60&gt;0,LEFT(M32,M60-1),"")</f>
        <v/>
      </c>
      <c r="N88">
        <f>IF(N60&gt;0,LEFT(N32,N60-1),"")</f>
        <v/>
      </c>
      <c r="O88">
        <f>IF(O60&gt;0,LEFT(O32,O60-1),"")</f>
        <v/>
      </c>
      <c r="P88">
        <f>IF(P60&gt;0,LEFT(P32,P60-1),"")</f>
        <v/>
      </c>
      <c r="Q88">
        <f>IF(Q60&gt;0,LEFT(Q32,Q60-1),"")</f>
        <v/>
      </c>
      <c r="R88">
        <f>IF(R60&gt;0,LEFT(R32,R60-1),"")</f>
        <v/>
      </c>
      <c r="S88">
        <f>IF(S60&gt;0,LEFT(S32,S60-1),"")</f>
        <v/>
      </c>
      <c r="T88">
        <f>IF(T60&gt;0,LEFT(T32,T60-1),"")</f>
        <v/>
      </c>
      <c r="U88">
        <f>IF(U60&gt;0,LEFT(U32,U60-1),"")</f>
        <v/>
      </c>
      <c r="V88">
        <f>IF(V60&gt;0,LEFT(V32,V60-1),"")</f>
        <v/>
      </c>
      <c r="W88">
        <f>IF(W60&gt;0,LEFT(W32,W60-1),"")</f>
        <v/>
      </c>
      <c r="X88">
        <f>IF(X60&gt;0,LEFT(X32,X60-1),"")</f>
        <v/>
      </c>
      <c r="Y88">
        <f>IF(Y60&gt;0,LEFT(Y32,Y60-1),"")</f>
        <v/>
      </c>
      <c r="Z88">
        <f>IF(Z60&gt;0,LEFT(Z32,Z60-1),"")</f>
        <v/>
      </c>
      <c r="AA88">
        <f>IF(AA60&gt;0,LEFT(AA32,AA60-1),"")</f>
        <v/>
      </c>
      <c r="AB88">
        <f>IF(AB60&gt;0,LEFT(AB32,AB60-1),"")</f>
        <v/>
      </c>
      <c r="AC88">
        <f>IF(AC60&gt;0,LEFT(AC32,AC60-1),"")</f>
        <v/>
      </c>
      <c r="AD88">
        <f>IF(AD60&gt;0,LEFT(AD32,AD60-1),"")</f>
        <v/>
      </c>
      <c r="AE88">
        <f>IF(AE60&gt;0,LEFT(AE32,AE60-1),"")</f>
        <v/>
      </c>
      <c r="AF88">
        <f>IF(AF60&gt;0,LEFT(AF32,AF60-1),"")</f>
        <v/>
      </c>
      <c r="AG88">
        <f>IF(AG60&gt;0,LEFT(AG32,AG60-1),"")</f>
        <v/>
      </c>
    </row>
    <row r="89">
      <c r="B89">
        <f>IF(B61&gt;0,LEFT(B33,B61-1),"")</f>
        <v/>
      </c>
      <c r="C89">
        <f>IF(C61&gt;0,LEFT(C33,C61-1),"")</f>
        <v/>
      </c>
      <c r="D89">
        <f>IF(D61&gt;0,LEFT(D33,D61-1),"")</f>
        <v/>
      </c>
      <c r="E89">
        <f>IF(E61&gt;0,LEFT(E33,E61-1),"")</f>
        <v/>
      </c>
      <c r="F89">
        <f>IF(F61&gt;0,LEFT(F33,F61-1),"")</f>
        <v/>
      </c>
      <c r="G89">
        <f>IF(G61&gt;0,LEFT(G33,G61-1),"")</f>
        <v/>
      </c>
      <c r="H89">
        <f>IF(H61&gt;0,LEFT(H33,H61-1),"")</f>
        <v/>
      </c>
      <c r="I89">
        <f>IF(I61&gt;0,LEFT(I33,I61-1),"")</f>
        <v/>
      </c>
      <c r="J89">
        <f>IF(J61&gt;0,LEFT(J33,J61-1),"")</f>
        <v/>
      </c>
      <c r="K89">
        <f>IF(K61&gt;0,LEFT(K33,K61-1),"")</f>
        <v/>
      </c>
      <c r="L89">
        <f>IF(L61&gt;0,LEFT(L33,L61-1),"")</f>
        <v/>
      </c>
      <c r="M89">
        <f>IF(M61&gt;0,LEFT(M33,M61-1),"")</f>
        <v/>
      </c>
      <c r="N89">
        <f>IF(N61&gt;0,LEFT(N33,N61-1),"")</f>
        <v/>
      </c>
      <c r="O89">
        <f>IF(O61&gt;0,LEFT(O33,O61-1),"")</f>
        <v/>
      </c>
      <c r="P89">
        <f>IF(P61&gt;0,LEFT(P33,P61-1),"")</f>
        <v/>
      </c>
      <c r="Q89">
        <f>IF(Q61&gt;0,LEFT(Q33,Q61-1),"")</f>
        <v/>
      </c>
      <c r="R89">
        <f>IF(R61&gt;0,LEFT(R33,R61-1),"")</f>
        <v/>
      </c>
      <c r="S89">
        <f>IF(S61&gt;0,LEFT(S33,S61-1),"")</f>
        <v/>
      </c>
      <c r="T89">
        <f>IF(T61&gt;0,LEFT(T33,T61-1),"")</f>
        <v/>
      </c>
      <c r="U89">
        <f>IF(U61&gt;0,LEFT(U33,U61-1),"")</f>
        <v/>
      </c>
      <c r="V89">
        <f>IF(V61&gt;0,LEFT(V33,V61-1),"")</f>
        <v/>
      </c>
      <c r="W89">
        <f>IF(W61&gt;0,LEFT(W33,W61-1),"")</f>
        <v/>
      </c>
      <c r="X89">
        <f>IF(X61&gt;0,LEFT(X33,X61-1),"")</f>
        <v/>
      </c>
      <c r="Y89">
        <f>IF(Y61&gt;0,LEFT(Y33,Y61-1),"")</f>
        <v/>
      </c>
      <c r="Z89">
        <f>IF(Z61&gt;0,LEFT(Z33,Z61-1),"")</f>
        <v/>
      </c>
      <c r="AA89">
        <f>IF(AA61&gt;0,LEFT(AA33,AA61-1),"")</f>
        <v/>
      </c>
      <c r="AB89">
        <f>IF(AB61&gt;0,LEFT(AB33,AB61-1),"")</f>
        <v/>
      </c>
      <c r="AC89">
        <f>IF(AC61&gt;0,LEFT(AC33,AC61-1),"")</f>
        <v/>
      </c>
      <c r="AD89">
        <f>IF(AD61&gt;0,LEFT(AD33,AD61-1),"")</f>
        <v/>
      </c>
      <c r="AE89">
        <f>IF(AE61&gt;0,LEFT(AE33,AE61-1),"")</f>
        <v/>
      </c>
      <c r="AF89">
        <f>IF(AF61&gt;0,LEFT(AF33,AF61-1),"")</f>
        <v/>
      </c>
      <c r="AG89">
        <f>IF(AG61&gt;0,LEFT(AG33,AG61-1),"")</f>
        <v/>
      </c>
    </row>
    <row r="90">
      <c r="B90">
        <f>IF(B62&gt;0,LEFT(B34,B62-1),"")</f>
        <v/>
      </c>
      <c r="C90">
        <f>IF(C62&gt;0,LEFT(C34,C62-1),"")</f>
        <v/>
      </c>
      <c r="D90">
        <f>IF(D62&gt;0,LEFT(D34,D62-1),"")</f>
        <v/>
      </c>
      <c r="E90">
        <f>IF(E62&gt;0,LEFT(E34,E62-1),"")</f>
        <v/>
      </c>
      <c r="F90">
        <f>IF(F62&gt;0,LEFT(F34,F62-1),"")</f>
        <v/>
      </c>
      <c r="G90">
        <f>IF(G62&gt;0,LEFT(G34,G62-1),"")</f>
        <v/>
      </c>
      <c r="H90">
        <f>IF(H62&gt;0,LEFT(H34,H62-1),"")</f>
        <v/>
      </c>
      <c r="I90">
        <f>IF(I62&gt;0,LEFT(I34,I62-1),"")</f>
        <v/>
      </c>
      <c r="J90">
        <f>IF(J62&gt;0,LEFT(J34,J62-1),"")</f>
        <v/>
      </c>
      <c r="K90">
        <f>IF(K62&gt;0,LEFT(K34,K62-1),"")</f>
        <v/>
      </c>
      <c r="L90">
        <f>IF(L62&gt;0,LEFT(L34,L62-1),"")</f>
        <v/>
      </c>
      <c r="M90">
        <f>IF(M62&gt;0,LEFT(M34,M62-1),"")</f>
        <v/>
      </c>
      <c r="N90">
        <f>IF(N62&gt;0,LEFT(N34,N62-1),"")</f>
        <v/>
      </c>
      <c r="O90">
        <f>IF(O62&gt;0,LEFT(O34,O62-1),"")</f>
        <v/>
      </c>
      <c r="P90">
        <f>IF(P62&gt;0,LEFT(P34,P62-1),"")</f>
        <v/>
      </c>
      <c r="Q90">
        <f>IF(Q62&gt;0,LEFT(Q34,Q62-1),"")</f>
        <v/>
      </c>
      <c r="R90">
        <f>IF(R62&gt;0,LEFT(R34,R62-1),"")</f>
        <v/>
      </c>
      <c r="S90">
        <f>IF(S62&gt;0,LEFT(S34,S62-1),"")</f>
        <v/>
      </c>
      <c r="T90">
        <f>IF(T62&gt;0,LEFT(T34,T62-1),"")</f>
        <v/>
      </c>
      <c r="U90">
        <f>IF(U62&gt;0,LEFT(U34,U62-1),"")</f>
        <v/>
      </c>
      <c r="V90">
        <f>IF(V62&gt;0,LEFT(V34,V62-1),"")</f>
        <v/>
      </c>
      <c r="W90">
        <f>IF(W62&gt;0,LEFT(W34,W62-1),"")</f>
        <v/>
      </c>
      <c r="X90">
        <f>IF(X62&gt;0,LEFT(X34,X62-1),"")</f>
        <v/>
      </c>
      <c r="Y90">
        <f>IF(Y62&gt;0,LEFT(Y34,Y62-1),"")</f>
        <v/>
      </c>
      <c r="Z90">
        <f>IF(Z62&gt;0,LEFT(Z34,Z62-1),"")</f>
        <v/>
      </c>
      <c r="AA90">
        <f>IF(AA62&gt;0,LEFT(AA34,AA62-1),"")</f>
        <v/>
      </c>
      <c r="AB90">
        <f>IF(AB62&gt;0,LEFT(AB34,AB62-1),"")</f>
        <v/>
      </c>
      <c r="AC90">
        <f>IF(AC62&gt;0,LEFT(AC34,AC62-1),"")</f>
        <v/>
      </c>
      <c r="AD90">
        <f>IF(AD62&gt;0,LEFT(AD34,AD62-1),"")</f>
        <v/>
      </c>
      <c r="AE90">
        <f>IF(AE62&gt;0,LEFT(AE34,AE62-1),"")</f>
        <v/>
      </c>
      <c r="AF90">
        <f>IF(AF62&gt;0,LEFT(AF34,AF62-1),"")</f>
        <v/>
      </c>
      <c r="AG90">
        <f>IF(AG62&gt;0,LEFT(AG34,AG62-1),"")</f>
        <v/>
      </c>
    </row>
    <row r="91">
      <c r="B91">
        <f>IF(B63&gt;0,LEFT(B35,B63-1),"")</f>
        <v/>
      </c>
      <c r="C91">
        <f>IF(C63&gt;0,LEFT(C35,C63-1),"")</f>
        <v/>
      </c>
      <c r="D91">
        <f>IF(D63&gt;0,LEFT(D35,D63-1),"")</f>
        <v/>
      </c>
      <c r="E91">
        <f>IF(E63&gt;0,LEFT(E35,E63-1),"")</f>
        <v/>
      </c>
      <c r="F91">
        <f>IF(F63&gt;0,LEFT(F35,F63-1),"")</f>
        <v/>
      </c>
      <c r="G91">
        <f>IF(G63&gt;0,LEFT(G35,G63-1),"")</f>
        <v/>
      </c>
      <c r="H91">
        <f>IF(H63&gt;0,LEFT(H35,H63-1),"")</f>
        <v/>
      </c>
      <c r="I91">
        <f>IF(I63&gt;0,LEFT(I35,I63-1),"")</f>
        <v/>
      </c>
      <c r="J91">
        <f>IF(J63&gt;0,LEFT(J35,J63-1),"")</f>
        <v/>
      </c>
      <c r="K91">
        <f>IF(K63&gt;0,LEFT(K35,K63-1),"")</f>
        <v/>
      </c>
      <c r="L91">
        <f>IF(L63&gt;0,LEFT(L35,L63-1),"")</f>
        <v/>
      </c>
      <c r="M91">
        <f>IF(M63&gt;0,LEFT(M35,M63-1),"")</f>
        <v/>
      </c>
      <c r="N91">
        <f>IF(N63&gt;0,LEFT(N35,N63-1),"")</f>
        <v/>
      </c>
      <c r="O91">
        <f>IF(O63&gt;0,LEFT(O35,O63-1),"")</f>
        <v/>
      </c>
      <c r="P91">
        <f>IF(P63&gt;0,LEFT(P35,P63-1),"")</f>
        <v/>
      </c>
      <c r="Q91">
        <f>IF(Q63&gt;0,LEFT(Q35,Q63-1),"")</f>
        <v/>
      </c>
      <c r="R91">
        <f>IF(R63&gt;0,LEFT(R35,R63-1),"")</f>
        <v/>
      </c>
      <c r="S91">
        <f>IF(S63&gt;0,LEFT(S35,S63-1),"")</f>
        <v/>
      </c>
      <c r="T91">
        <f>IF(T63&gt;0,LEFT(T35,T63-1),"")</f>
        <v/>
      </c>
      <c r="U91">
        <f>IF(U63&gt;0,LEFT(U35,U63-1),"")</f>
        <v/>
      </c>
      <c r="V91">
        <f>IF(V63&gt;0,LEFT(V35,V63-1),"")</f>
        <v/>
      </c>
      <c r="W91">
        <f>IF(W63&gt;0,LEFT(W35,W63-1),"")</f>
        <v/>
      </c>
      <c r="X91">
        <f>IF(X63&gt;0,LEFT(X35,X63-1),"")</f>
        <v/>
      </c>
      <c r="Y91">
        <f>IF(Y63&gt;0,LEFT(Y35,Y63-1),"")</f>
        <v/>
      </c>
      <c r="Z91">
        <f>IF(Z63&gt;0,LEFT(Z35,Z63-1),"")</f>
        <v/>
      </c>
      <c r="AA91">
        <f>IF(AA63&gt;0,LEFT(AA35,AA63-1),"")</f>
        <v/>
      </c>
      <c r="AB91">
        <f>IF(AB63&gt;0,LEFT(AB35,AB63-1),"")</f>
        <v/>
      </c>
      <c r="AC91">
        <f>IF(AC63&gt;0,LEFT(AC35,AC63-1),"")</f>
        <v/>
      </c>
      <c r="AD91">
        <f>IF(AD63&gt;0,LEFT(AD35,AD63-1),"")</f>
        <v/>
      </c>
      <c r="AE91">
        <f>IF(AE63&gt;0,LEFT(AE35,AE63-1),"")</f>
        <v/>
      </c>
      <c r="AF91">
        <f>IF(AF63&gt;0,LEFT(AF35,AF63-1),"")</f>
        <v/>
      </c>
      <c r="AG91">
        <f>IF(AG63&gt;0,LEFT(AG35,AG63-1),"")</f>
        <v/>
      </c>
    </row>
    <row r="92">
      <c r="B92">
        <f>IF(B64&gt;0,LEFT(B36,B64-1),"")</f>
        <v/>
      </c>
      <c r="C92">
        <f>IF(C64&gt;0,LEFT(C36,C64-1),"")</f>
        <v/>
      </c>
      <c r="D92">
        <f>IF(D64&gt;0,LEFT(D36,D64-1),"")</f>
        <v/>
      </c>
      <c r="E92">
        <f>IF(E64&gt;0,LEFT(E36,E64-1),"")</f>
        <v/>
      </c>
      <c r="F92">
        <f>IF(F64&gt;0,LEFT(F36,F64-1),"")</f>
        <v/>
      </c>
      <c r="G92">
        <f>IF(G64&gt;0,LEFT(G36,G64-1),"")</f>
        <v/>
      </c>
      <c r="H92">
        <f>IF(H64&gt;0,LEFT(H36,H64-1),"")</f>
        <v/>
      </c>
      <c r="I92">
        <f>IF(I64&gt;0,LEFT(I36,I64-1),"")</f>
        <v/>
      </c>
      <c r="J92">
        <f>IF(J64&gt;0,LEFT(J36,J64-1),"")</f>
        <v/>
      </c>
      <c r="K92">
        <f>IF(K64&gt;0,LEFT(K36,K64-1),"")</f>
        <v/>
      </c>
      <c r="L92">
        <f>IF(L64&gt;0,LEFT(L36,L64-1),"")</f>
        <v/>
      </c>
      <c r="M92">
        <f>IF(M64&gt;0,LEFT(M36,M64-1),"")</f>
        <v/>
      </c>
      <c r="N92">
        <f>IF(N64&gt;0,LEFT(N36,N64-1),"")</f>
        <v/>
      </c>
      <c r="O92">
        <f>IF(O64&gt;0,LEFT(O36,O64-1),"")</f>
        <v/>
      </c>
      <c r="P92">
        <f>IF(P64&gt;0,LEFT(P36,P64-1),"")</f>
        <v/>
      </c>
      <c r="Q92">
        <f>IF(Q64&gt;0,LEFT(Q36,Q64-1),"")</f>
        <v/>
      </c>
      <c r="R92">
        <f>IF(R64&gt;0,LEFT(R36,R64-1),"")</f>
        <v/>
      </c>
      <c r="S92">
        <f>IF(S64&gt;0,LEFT(S36,S64-1),"")</f>
        <v/>
      </c>
      <c r="T92">
        <f>IF(T64&gt;0,LEFT(T36,T64-1),"")</f>
        <v/>
      </c>
      <c r="U92">
        <f>IF(U64&gt;0,LEFT(U36,U64-1),"")</f>
        <v/>
      </c>
      <c r="V92">
        <f>IF(V64&gt;0,LEFT(V36,V64-1),"")</f>
        <v/>
      </c>
      <c r="W92">
        <f>IF(W64&gt;0,LEFT(W36,W64-1),"")</f>
        <v/>
      </c>
      <c r="X92">
        <f>IF(X64&gt;0,LEFT(X36,X64-1),"")</f>
        <v/>
      </c>
      <c r="Y92">
        <f>IF(Y64&gt;0,LEFT(Y36,Y64-1),"")</f>
        <v/>
      </c>
      <c r="Z92">
        <f>IF(Z64&gt;0,LEFT(Z36,Z64-1),"")</f>
        <v/>
      </c>
      <c r="AA92">
        <f>IF(AA64&gt;0,LEFT(AA36,AA64-1),"")</f>
        <v/>
      </c>
      <c r="AB92">
        <f>IF(AB64&gt;0,LEFT(AB36,AB64-1),"")</f>
        <v/>
      </c>
      <c r="AC92">
        <f>IF(AC64&gt;0,LEFT(AC36,AC64-1),"")</f>
        <v/>
      </c>
      <c r="AD92">
        <f>IF(AD64&gt;0,LEFT(AD36,AD64-1),"")</f>
        <v/>
      </c>
      <c r="AE92">
        <f>IF(AE64&gt;0,LEFT(AE36,AE64-1),"")</f>
        <v/>
      </c>
      <c r="AF92">
        <f>IF(AF64&gt;0,LEFT(AF36,AF64-1),"")</f>
        <v/>
      </c>
      <c r="AG92">
        <f>IF(AG64&gt;0,LEFT(AG36,AG64-1),"")</f>
        <v/>
      </c>
    </row>
    <row r="93">
      <c r="B93">
        <f>IF(B65&gt;0,LEFT(B37,B65-1),"")</f>
        <v/>
      </c>
      <c r="C93">
        <f>IF(C65&gt;0,LEFT(C37,C65-1),"")</f>
        <v/>
      </c>
      <c r="D93">
        <f>IF(D65&gt;0,LEFT(D37,D65-1),"")</f>
        <v/>
      </c>
      <c r="E93">
        <f>IF(E65&gt;0,LEFT(E37,E65-1),"")</f>
        <v/>
      </c>
      <c r="F93">
        <f>IF(F65&gt;0,LEFT(F37,F65-1),"")</f>
        <v/>
      </c>
      <c r="G93">
        <f>IF(G65&gt;0,LEFT(G37,G65-1),"")</f>
        <v/>
      </c>
      <c r="H93">
        <f>IF(H65&gt;0,LEFT(H37,H65-1),"")</f>
        <v/>
      </c>
      <c r="I93">
        <f>IF(I65&gt;0,LEFT(I37,I65-1),"")</f>
        <v/>
      </c>
      <c r="J93">
        <f>IF(J65&gt;0,LEFT(J37,J65-1),"")</f>
        <v/>
      </c>
      <c r="K93">
        <f>IF(K65&gt;0,LEFT(K37,K65-1),"")</f>
        <v/>
      </c>
      <c r="L93">
        <f>IF(L65&gt;0,LEFT(L37,L65-1),"")</f>
        <v/>
      </c>
      <c r="M93">
        <f>IF(M65&gt;0,LEFT(M37,M65-1),"")</f>
        <v/>
      </c>
      <c r="N93">
        <f>IF(N65&gt;0,LEFT(N37,N65-1),"")</f>
        <v/>
      </c>
      <c r="O93">
        <f>IF(O65&gt;0,LEFT(O37,O65-1),"")</f>
        <v/>
      </c>
      <c r="P93">
        <f>IF(P65&gt;0,LEFT(P37,P65-1),"")</f>
        <v/>
      </c>
      <c r="Q93">
        <f>IF(Q65&gt;0,LEFT(Q37,Q65-1),"")</f>
        <v/>
      </c>
      <c r="R93">
        <f>IF(R65&gt;0,LEFT(R37,R65-1),"")</f>
        <v/>
      </c>
      <c r="S93">
        <f>IF(S65&gt;0,LEFT(S37,S65-1),"")</f>
        <v/>
      </c>
      <c r="T93">
        <f>IF(T65&gt;0,LEFT(T37,T65-1),"")</f>
        <v/>
      </c>
      <c r="U93">
        <f>IF(U65&gt;0,LEFT(U37,U65-1),"")</f>
        <v/>
      </c>
      <c r="V93">
        <f>IF(V65&gt;0,LEFT(V37,V65-1),"")</f>
        <v/>
      </c>
      <c r="W93">
        <f>IF(W65&gt;0,LEFT(W37,W65-1),"")</f>
        <v/>
      </c>
      <c r="X93">
        <f>IF(X65&gt;0,LEFT(X37,X65-1),"")</f>
        <v/>
      </c>
      <c r="Y93">
        <f>IF(Y65&gt;0,LEFT(Y37,Y65-1),"")</f>
        <v/>
      </c>
      <c r="Z93">
        <f>IF(Z65&gt;0,LEFT(Z37,Z65-1),"")</f>
        <v/>
      </c>
      <c r="AA93">
        <f>IF(AA65&gt;0,LEFT(AA37,AA65-1),"")</f>
        <v/>
      </c>
      <c r="AB93">
        <f>IF(AB65&gt;0,LEFT(AB37,AB65-1),"")</f>
        <v/>
      </c>
      <c r="AC93">
        <f>IF(AC65&gt;0,LEFT(AC37,AC65-1),"")</f>
        <v/>
      </c>
      <c r="AD93">
        <f>IF(AD65&gt;0,LEFT(AD37,AD65-1),"")</f>
        <v/>
      </c>
      <c r="AE93">
        <f>IF(AE65&gt;0,LEFT(AE37,AE65-1),"")</f>
        <v/>
      </c>
      <c r="AF93">
        <f>IF(AF65&gt;0,LEFT(AF37,AF65-1),"")</f>
        <v/>
      </c>
      <c r="AG93">
        <f>IF(AG65&gt;0,LEFT(AG37,AG65-1),"")</f>
        <v/>
      </c>
    </row>
    <row r="94">
      <c r="B94">
        <f>IF(B66&gt;0,LEFT(B38,B66-1),"")</f>
        <v/>
      </c>
      <c r="C94">
        <f>IF(C66&gt;0,LEFT(C38,C66-1),"")</f>
        <v/>
      </c>
      <c r="D94">
        <f>IF(D66&gt;0,LEFT(D38,D66-1),"")</f>
        <v/>
      </c>
      <c r="E94">
        <f>IF(E66&gt;0,LEFT(E38,E66-1),"")</f>
        <v/>
      </c>
      <c r="F94">
        <f>IF(F66&gt;0,LEFT(F38,F66-1),"")</f>
        <v/>
      </c>
      <c r="G94">
        <f>IF(G66&gt;0,LEFT(G38,G66-1),"")</f>
        <v/>
      </c>
      <c r="H94">
        <f>IF(H66&gt;0,LEFT(H38,H66-1),"")</f>
        <v/>
      </c>
      <c r="I94">
        <f>IF(I66&gt;0,LEFT(I38,I66-1),"")</f>
        <v/>
      </c>
      <c r="J94">
        <f>IF(J66&gt;0,LEFT(J38,J66-1),"")</f>
        <v/>
      </c>
      <c r="K94">
        <f>IF(K66&gt;0,LEFT(K38,K66-1),"")</f>
        <v/>
      </c>
      <c r="L94">
        <f>IF(L66&gt;0,LEFT(L38,L66-1),"")</f>
        <v/>
      </c>
      <c r="M94">
        <f>IF(M66&gt;0,LEFT(M38,M66-1),"")</f>
        <v/>
      </c>
      <c r="N94">
        <f>IF(N66&gt;0,LEFT(N38,N66-1),"")</f>
        <v/>
      </c>
      <c r="O94">
        <f>IF(O66&gt;0,LEFT(O38,O66-1),"")</f>
        <v/>
      </c>
      <c r="P94">
        <f>IF(P66&gt;0,LEFT(P38,P66-1),"")</f>
        <v/>
      </c>
      <c r="Q94">
        <f>IF(Q66&gt;0,LEFT(Q38,Q66-1),"")</f>
        <v/>
      </c>
      <c r="R94">
        <f>IF(R66&gt;0,LEFT(R38,R66-1),"")</f>
        <v/>
      </c>
      <c r="S94">
        <f>IF(S66&gt;0,LEFT(S38,S66-1),"")</f>
        <v/>
      </c>
      <c r="T94">
        <f>IF(T66&gt;0,LEFT(T38,T66-1),"")</f>
        <v/>
      </c>
      <c r="U94">
        <f>IF(U66&gt;0,LEFT(U38,U66-1),"")</f>
        <v/>
      </c>
      <c r="V94">
        <f>IF(V66&gt;0,LEFT(V38,V66-1),"")</f>
        <v/>
      </c>
      <c r="W94">
        <f>IF(W66&gt;0,LEFT(W38,W66-1),"")</f>
        <v/>
      </c>
      <c r="X94">
        <f>IF(X66&gt;0,LEFT(X38,X66-1),"")</f>
        <v/>
      </c>
      <c r="Y94">
        <f>IF(Y66&gt;0,LEFT(Y38,Y66-1),"")</f>
        <v/>
      </c>
      <c r="Z94">
        <f>IF(Z66&gt;0,LEFT(Z38,Z66-1),"")</f>
        <v/>
      </c>
      <c r="AA94">
        <f>IF(AA66&gt;0,LEFT(AA38,AA66-1),"")</f>
        <v/>
      </c>
      <c r="AB94">
        <f>IF(AB66&gt;0,LEFT(AB38,AB66-1),"")</f>
        <v/>
      </c>
      <c r="AC94">
        <f>IF(AC66&gt;0,LEFT(AC38,AC66-1),"")</f>
        <v/>
      </c>
      <c r="AD94">
        <f>IF(AD66&gt;0,LEFT(AD38,AD66-1),"")</f>
        <v/>
      </c>
      <c r="AE94">
        <f>IF(AE66&gt;0,LEFT(AE38,AE66-1),"")</f>
        <v/>
      </c>
      <c r="AF94">
        <f>IF(AF66&gt;0,LEFT(AF38,AF66-1),"")</f>
        <v/>
      </c>
      <c r="AG94">
        <f>IF(AG66&gt;0,LEFT(AG38,AG66-1),"")</f>
        <v/>
      </c>
    </row>
    <row r="95">
      <c r="B95">
        <f>IF(B67&gt;0,LEFT(B39,B67-1),"")</f>
        <v/>
      </c>
      <c r="C95">
        <f>IF(C67&gt;0,LEFT(C39,C67-1),"")</f>
        <v/>
      </c>
      <c r="D95">
        <f>IF(D67&gt;0,LEFT(D39,D67-1),"")</f>
        <v/>
      </c>
      <c r="E95">
        <f>IF(E67&gt;0,LEFT(E39,E67-1),"")</f>
        <v/>
      </c>
      <c r="F95">
        <f>IF(F67&gt;0,LEFT(F39,F67-1),"")</f>
        <v/>
      </c>
      <c r="G95">
        <f>IF(G67&gt;0,LEFT(G39,G67-1),"")</f>
        <v/>
      </c>
      <c r="H95">
        <f>IF(H67&gt;0,LEFT(H39,H67-1),"")</f>
        <v/>
      </c>
      <c r="I95">
        <f>IF(I67&gt;0,LEFT(I39,I67-1),"")</f>
        <v/>
      </c>
      <c r="J95">
        <f>IF(J67&gt;0,LEFT(J39,J67-1),"")</f>
        <v/>
      </c>
      <c r="K95">
        <f>IF(K67&gt;0,LEFT(K39,K67-1),"")</f>
        <v/>
      </c>
      <c r="L95">
        <f>IF(L67&gt;0,LEFT(L39,L67-1),"")</f>
        <v/>
      </c>
      <c r="M95">
        <f>IF(M67&gt;0,LEFT(M39,M67-1),"")</f>
        <v/>
      </c>
      <c r="N95">
        <f>IF(N67&gt;0,LEFT(N39,N67-1),"")</f>
        <v/>
      </c>
      <c r="O95">
        <f>IF(O67&gt;0,LEFT(O39,O67-1),"")</f>
        <v/>
      </c>
      <c r="P95">
        <f>IF(P67&gt;0,LEFT(P39,P67-1),"")</f>
        <v/>
      </c>
      <c r="Q95">
        <f>IF(Q67&gt;0,LEFT(Q39,Q67-1),"")</f>
        <v/>
      </c>
      <c r="R95">
        <f>IF(R67&gt;0,LEFT(R39,R67-1),"")</f>
        <v/>
      </c>
      <c r="S95">
        <f>IF(S67&gt;0,LEFT(S39,S67-1),"")</f>
        <v/>
      </c>
      <c r="T95">
        <f>IF(T67&gt;0,LEFT(T39,T67-1),"")</f>
        <v/>
      </c>
      <c r="U95">
        <f>IF(U67&gt;0,LEFT(U39,U67-1),"")</f>
        <v/>
      </c>
      <c r="V95">
        <f>IF(V67&gt;0,LEFT(V39,V67-1),"")</f>
        <v/>
      </c>
      <c r="W95">
        <f>IF(W67&gt;0,LEFT(W39,W67-1),"")</f>
        <v/>
      </c>
      <c r="X95">
        <f>IF(X67&gt;0,LEFT(X39,X67-1),"")</f>
        <v/>
      </c>
      <c r="Y95">
        <f>IF(Y67&gt;0,LEFT(Y39,Y67-1),"")</f>
        <v/>
      </c>
      <c r="Z95">
        <f>IF(Z67&gt;0,LEFT(Z39,Z67-1),"")</f>
        <v/>
      </c>
      <c r="AA95">
        <f>IF(AA67&gt;0,LEFT(AA39,AA67-1),"")</f>
        <v/>
      </c>
      <c r="AB95">
        <f>IF(AB67&gt;0,LEFT(AB39,AB67-1),"")</f>
        <v/>
      </c>
      <c r="AC95">
        <f>IF(AC67&gt;0,LEFT(AC39,AC67-1),"")</f>
        <v/>
      </c>
      <c r="AD95">
        <f>IF(AD67&gt;0,LEFT(AD39,AD67-1),"")</f>
        <v/>
      </c>
      <c r="AE95">
        <f>IF(AE67&gt;0,LEFT(AE39,AE67-1),"")</f>
        <v/>
      </c>
      <c r="AF95">
        <f>IF(AF67&gt;0,LEFT(AF39,AF67-1),"")</f>
        <v/>
      </c>
      <c r="AG95">
        <f>IF(AG67&gt;0,LEFT(AG39,AG67-1),"")</f>
        <v/>
      </c>
    </row>
    <row r="96">
      <c r="B96">
        <f>IF(B68&gt;0,LEFT(B40,B68-1),"")</f>
        <v/>
      </c>
      <c r="C96">
        <f>IF(C68&gt;0,LEFT(C40,C68-1),"")</f>
        <v/>
      </c>
      <c r="D96">
        <f>IF(D68&gt;0,LEFT(D40,D68-1),"")</f>
        <v/>
      </c>
      <c r="E96">
        <f>IF(E68&gt;0,LEFT(E40,E68-1),"")</f>
        <v/>
      </c>
      <c r="F96">
        <f>IF(F68&gt;0,LEFT(F40,F68-1),"")</f>
        <v/>
      </c>
      <c r="G96">
        <f>IF(G68&gt;0,LEFT(G40,G68-1),"")</f>
        <v/>
      </c>
      <c r="H96">
        <f>IF(H68&gt;0,LEFT(H40,H68-1),"")</f>
        <v/>
      </c>
      <c r="I96">
        <f>IF(I68&gt;0,LEFT(I40,I68-1),"")</f>
        <v/>
      </c>
      <c r="J96">
        <f>IF(J68&gt;0,LEFT(J40,J68-1),"")</f>
        <v/>
      </c>
      <c r="K96">
        <f>IF(K68&gt;0,LEFT(K40,K68-1),"")</f>
        <v/>
      </c>
      <c r="L96">
        <f>IF(L68&gt;0,LEFT(L40,L68-1),"")</f>
        <v/>
      </c>
      <c r="M96">
        <f>IF(M68&gt;0,LEFT(M40,M68-1),"")</f>
        <v/>
      </c>
      <c r="N96">
        <f>IF(N68&gt;0,LEFT(N40,N68-1),"")</f>
        <v/>
      </c>
      <c r="O96">
        <f>IF(O68&gt;0,LEFT(O40,O68-1),"")</f>
        <v/>
      </c>
      <c r="P96">
        <f>IF(P68&gt;0,LEFT(P40,P68-1),"")</f>
        <v/>
      </c>
      <c r="Q96">
        <f>IF(Q68&gt;0,LEFT(Q40,Q68-1),"")</f>
        <v/>
      </c>
      <c r="R96">
        <f>IF(R68&gt;0,LEFT(R40,R68-1),"")</f>
        <v/>
      </c>
      <c r="S96">
        <f>IF(S68&gt;0,LEFT(S40,S68-1),"")</f>
        <v/>
      </c>
      <c r="T96">
        <f>IF(T68&gt;0,LEFT(T40,T68-1),"")</f>
        <v/>
      </c>
      <c r="U96">
        <f>IF(U68&gt;0,LEFT(U40,U68-1),"")</f>
        <v/>
      </c>
      <c r="V96">
        <f>IF(V68&gt;0,LEFT(V40,V68-1),"")</f>
        <v/>
      </c>
      <c r="W96">
        <f>IF(W68&gt;0,LEFT(W40,W68-1),"")</f>
        <v/>
      </c>
      <c r="X96">
        <f>IF(X68&gt;0,LEFT(X40,X68-1),"")</f>
        <v/>
      </c>
      <c r="Y96">
        <f>IF(Y68&gt;0,LEFT(Y40,Y68-1),"")</f>
        <v/>
      </c>
      <c r="Z96">
        <f>IF(Z68&gt;0,LEFT(Z40,Z68-1),"")</f>
        <v/>
      </c>
      <c r="AA96">
        <f>IF(AA68&gt;0,LEFT(AA40,AA68-1),"")</f>
        <v/>
      </c>
      <c r="AB96">
        <f>IF(AB68&gt;0,LEFT(AB40,AB68-1),"")</f>
        <v/>
      </c>
      <c r="AC96">
        <f>IF(AC68&gt;0,LEFT(AC40,AC68-1),"")</f>
        <v/>
      </c>
      <c r="AD96">
        <f>IF(AD68&gt;0,LEFT(AD40,AD68-1),"")</f>
        <v/>
      </c>
      <c r="AE96">
        <f>IF(AE68&gt;0,LEFT(AE40,AE68-1),"")</f>
        <v/>
      </c>
      <c r="AF96">
        <f>IF(AF68&gt;0,LEFT(AF40,AF68-1),"")</f>
        <v/>
      </c>
      <c r="AG96">
        <f>IF(AG68&gt;0,LEFT(AG40,AG68-1),"")</f>
        <v/>
      </c>
    </row>
    <row r="97">
      <c r="B97">
        <f>IF(B69&gt;0,LEFT(B41,B69-1),"")</f>
        <v/>
      </c>
      <c r="C97">
        <f>IF(C69&gt;0,LEFT(C41,C69-1),"")</f>
        <v/>
      </c>
      <c r="D97">
        <f>IF(D69&gt;0,LEFT(D41,D69-1),"")</f>
        <v/>
      </c>
      <c r="E97">
        <f>IF(E69&gt;0,LEFT(E41,E69-1),"")</f>
        <v/>
      </c>
      <c r="F97">
        <f>IF(F69&gt;0,LEFT(F41,F69-1),"")</f>
        <v/>
      </c>
      <c r="G97">
        <f>IF(G69&gt;0,LEFT(G41,G69-1),"")</f>
        <v/>
      </c>
      <c r="H97">
        <f>IF(H69&gt;0,LEFT(H41,H69-1),"")</f>
        <v/>
      </c>
      <c r="I97">
        <f>IF(I69&gt;0,LEFT(I41,I69-1),"")</f>
        <v/>
      </c>
      <c r="J97">
        <f>IF(J69&gt;0,LEFT(J41,J69-1),"")</f>
        <v/>
      </c>
      <c r="K97">
        <f>IF(K69&gt;0,LEFT(K41,K69-1),"")</f>
        <v/>
      </c>
      <c r="L97">
        <f>IF(L69&gt;0,LEFT(L41,L69-1),"")</f>
        <v/>
      </c>
      <c r="M97">
        <f>IF(M69&gt;0,LEFT(M41,M69-1),"")</f>
        <v/>
      </c>
      <c r="N97">
        <f>IF(N69&gt;0,LEFT(N41,N69-1),"")</f>
        <v/>
      </c>
      <c r="O97">
        <f>IF(O69&gt;0,LEFT(O41,O69-1),"")</f>
        <v/>
      </c>
      <c r="P97">
        <f>IF(P69&gt;0,LEFT(P41,P69-1),"")</f>
        <v/>
      </c>
      <c r="Q97">
        <f>IF(Q69&gt;0,LEFT(Q41,Q69-1),"")</f>
        <v/>
      </c>
      <c r="R97">
        <f>IF(R69&gt;0,LEFT(R41,R69-1),"")</f>
        <v/>
      </c>
      <c r="S97">
        <f>IF(S69&gt;0,LEFT(S41,S69-1),"")</f>
        <v/>
      </c>
      <c r="T97">
        <f>IF(T69&gt;0,LEFT(T41,T69-1),"")</f>
        <v/>
      </c>
      <c r="U97">
        <f>IF(U69&gt;0,LEFT(U41,U69-1),"")</f>
        <v/>
      </c>
      <c r="V97">
        <f>IF(V69&gt;0,LEFT(V41,V69-1),"")</f>
        <v/>
      </c>
      <c r="W97">
        <f>IF(W69&gt;0,LEFT(W41,W69-1),"")</f>
        <v/>
      </c>
      <c r="X97">
        <f>IF(X69&gt;0,LEFT(X41,X69-1),"")</f>
        <v/>
      </c>
      <c r="Y97">
        <f>IF(Y69&gt;0,LEFT(Y41,Y69-1),"")</f>
        <v/>
      </c>
      <c r="Z97">
        <f>IF(Z69&gt;0,LEFT(Z41,Z69-1),"")</f>
        <v/>
      </c>
      <c r="AA97">
        <f>IF(AA69&gt;0,LEFT(AA41,AA69-1),"")</f>
        <v/>
      </c>
      <c r="AB97">
        <f>IF(AB69&gt;0,LEFT(AB41,AB69-1),"")</f>
        <v/>
      </c>
      <c r="AC97">
        <f>IF(AC69&gt;0,LEFT(AC41,AC69-1),"")</f>
        <v/>
      </c>
      <c r="AD97">
        <f>IF(AD69&gt;0,LEFT(AD41,AD69-1),"")</f>
        <v/>
      </c>
      <c r="AE97">
        <f>IF(AE69&gt;0,LEFT(AE41,AE69-1),"")</f>
        <v/>
      </c>
      <c r="AF97">
        <f>IF(AF69&gt;0,LEFT(AF41,AF69-1),"")</f>
        <v/>
      </c>
      <c r="AG97">
        <f>IF(AG69&gt;0,LEFT(AG41,AG69-1),"")</f>
        <v/>
      </c>
    </row>
    <row r="98">
      <c r="B98">
        <f>IF(B70&gt;0,LEFT(B42,B70-1),"")</f>
        <v/>
      </c>
      <c r="C98">
        <f>IF(C70&gt;0,LEFT(C42,C70-1),"")</f>
        <v/>
      </c>
      <c r="D98">
        <f>IF(D70&gt;0,LEFT(D42,D70-1),"")</f>
        <v/>
      </c>
      <c r="E98">
        <f>IF(E70&gt;0,LEFT(E42,E70-1),"")</f>
        <v/>
      </c>
      <c r="F98">
        <f>IF(F70&gt;0,LEFT(F42,F70-1),"")</f>
        <v/>
      </c>
      <c r="G98">
        <f>IF(G70&gt;0,LEFT(G42,G70-1),"")</f>
        <v/>
      </c>
      <c r="H98">
        <f>IF(H70&gt;0,LEFT(H42,H70-1),"")</f>
        <v/>
      </c>
      <c r="I98">
        <f>IF(I70&gt;0,LEFT(I42,I70-1),"")</f>
        <v/>
      </c>
      <c r="J98">
        <f>IF(J70&gt;0,LEFT(J42,J70-1),"")</f>
        <v/>
      </c>
      <c r="K98">
        <f>IF(K70&gt;0,LEFT(K42,K70-1),"")</f>
        <v/>
      </c>
      <c r="L98">
        <f>IF(L70&gt;0,LEFT(L42,L70-1),"")</f>
        <v/>
      </c>
      <c r="M98">
        <f>IF(M70&gt;0,LEFT(M42,M70-1),"")</f>
        <v/>
      </c>
      <c r="N98">
        <f>IF(N70&gt;0,LEFT(N42,N70-1),"")</f>
        <v/>
      </c>
      <c r="O98">
        <f>IF(O70&gt;0,LEFT(O42,O70-1),"")</f>
        <v/>
      </c>
      <c r="P98">
        <f>IF(P70&gt;0,LEFT(P42,P70-1),"")</f>
        <v/>
      </c>
      <c r="Q98">
        <f>IF(Q70&gt;0,LEFT(Q42,Q70-1),"")</f>
        <v/>
      </c>
      <c r="R98">
        <f>IF(R70&gt;0,LEFT(R42,R70-1),"")</f>
        <v/>
      </c>
      <c r="S98">
        <f>IF(S70&gt;0,LEFT(S42,S70-1),"")</f>
        <v/>
      </c>
      <c r="T98">
        <f>IF(T70&gt;0,LEFT(T42,T70-1),"")</f>
        <v/>
      </c>
      <c r="U98">
        <f>IF(U70&gt;0,LEFT(U42,U70-1),"")</f>
        <v/>
      </c>
      <c r="V98">
        <f>IF(V70&gt;0,LEFT(V42,V70-1),"")</f>
        <v/>
      </c>
      <c r="W98">
        <f>IF(W70&gt;0,LEFT(W42,W70-1),"")</f>
        <v/>
      </c>
      <c r="X98">
        <f>IF(X70&gt;0,LEFT(X42,X70-1),"")</f>
        <v/>
      </c>
      <c r="Y98">
        <f>IF(Y70&gt;0,LEFT(Y42,Y70-1),"")</f>
        <v/>
      </c>
      <c r="Z98">
        <f>IF(Z70&gt;0,LEFT(Z42,Z70-1),"")</f>
        <v/>
      </c>
      <c r="AA98">
        <f>IF(AA70&gt;0,LEFT(AA42,AA70-1),"")</f>
        <v/>
      </c>
      <c r="AB98">
        <f>IF(AB70&gt;0,LEFT(AB42,AB70-1),"")</f>
        <v/>
      </c>
      <c r="AC98">
        <f>IF(AC70&gt;0,LEFT(AC42,AC70-1),"")</f>
        <v/>
      </c>
      <c r="AD98">
        <f>IF(AD70&gt;0,LEFT(AD42,AD70-1),"")</f>
        <v/>
      </c>
      <c r="AE98">
        <f>IF(AE70&gt;0,LEFT(AE42,AE70-1),"")</f>
        <v/>
      </c>
      <c r="AF98">
        <f>IF(AF70&gt;0,LEFT(AF42,AF70-1),"")</f>
        <v/>
      </c>
      <c r="AG98">
        <f>IF(AG70&gt;0,LEFT(AG42,AG70-1),"")</f>
        <v/>
      </c>
    </row>
    <row r="101">
      <c r="A101" s="37" t="inlineStr">
        <is>
          <t>[RT]</t>
        </is>
      </c>
    </row>
    <row r="102">
      <c r="B102">
        <f>IF(B46&gt;0,MID(B18,B46+1,50),"")</f>
        <v/>
      </c>
      <c r="C102">
        <f>IF(C46&gt;0,MID(C18,C46+1,50),"")</f>
        <v/>
      </c>
      <c r="D102">
        <f>IF(D46&gt;0,MID(D18,D46+1,50),"")</f>
        <v/>
      </c>
      <c r="E102">
        <f>IF(E46&gt;0,MID(E18,E46+1,50),"")</f>
        <v/>
      </c>
      <c r="F102">
        <f>IF(F46&gt;0,MID(F18,F46+1,50),"")</f>
        <v/>
      </c>
      <c r="G102">
        <f>IF(G46&gt;0,MID(G18,G46+1,50),"")</f>
        <v/>
      </c>
      <c r="H102">
        <f>IF(H46&gt;0,MID(H18,H46+1,50),"")</f>
        <v/>
      </c>
      <c r="I102">
        <f>IF(I46&gt;0,MID(I18,I46+1,50),"")</f>
        <v/>
      </c>
      <c r="J102">
        <f>IF(J46&gt;0,MID(J18,J46+1,50),"")</f>
        <v/>
      </c>
      <c r="K102">
        <f>IF(K46&gt;0,MID(K18,K46+1,50),"")</f>
        <v/>
      </c>
      <c r="L102">
        <f>IF(L46&gt;0,MID(L18,L46+1,50),"")</f>
        <v/>
      </c>
      <c r="M102">
        <f>IF(M46&gt;0,MID(M18,M46+1,50),"")</f>
        <v/>
      </c>
      <c r="N102">
        <f>IF(N46&gt;0,MID(N18,N46+1,50),"")</f>
        <v/>
      </c>
      <c r="O102">
        <f>IF(O46&gt;0,MID(O18,O46+1,50),"")</f>
        <v/>
      </c>
      <c r="P102">
        <f>IF(P46&gt;0,MID(P18,P46+1,50),"")</f>
        <v/>
      </c>
      <c r="Q102">
        <f>IF(Q46&gt;0,MID(Q18,Q46+1,50),"")</f>
        <v/>
      </c>
      <c r="R102">
        <f>IF(R46&gt;0,MID(R18,R46+1,50),"")</f>
        <v/>
      </c>
      <c r="S102">
        <f>IF(S46&gt;0,MID(S18,S46+1,50),"")</f>
        <v/>
      </c>
      <c r="T102">
        <f>IF(T46&gt;0,MID(T18,T46+1,50),"")</f>
        <v/>
      </c>
      <c r="U102">
        <f>IF(U46&gt;0,MID(U18,U46+1,50),"")</f>
        <v/>
      </c>
      <c r="V102">
        <f>IF(V46&gt;0,MID(V18,V46+1,50),"")</f>
        <v/>
      </c>
      <c r="W102">
        <f>IF(W46&gt;0,MID(W18,W46+1,50),"")</f>
        <v/>
      </c>
      <c r="X102">
        <f>IF(X46&gt;0,MID(X18,X46+1,50),"")</f>
        <v/>
      </c>
      <c r="Y102">
        <f>IF(Y46&gt;0,MID(Y18,Y46+1,50),"")</f>
        <v/>
      </c>
      <c r="Z102">
        <f>IF(Z46&gt;0,MID(Z18,Z46+1,50),"")</f>
        <v/>
      </c>
      <c r="AA102">
        <f>IF(AA46&gt;0,MID(AA18,AA46+1,50),"")</f>
        <v/>
      </c>
      <c r="AB102">
        <f>IF(AB46&gt;0,MID(AB18,AB46+1,50),"")</f>
        <v/>
      </c>
      <c r="AC102">
        <f>IF(AC46&gt;0,MID(AC18,AC46+1,50),"")</f>
        <v/>
      </c>
      <c r="AD102">
        <f>IF(AD46&gt;0,MID(AD18,AD46+1,50),"")</f>
        <v/>
      </c>
      <c r="AE102">
        <f>IF(AE46&gt;0,MID(AE18,AE46+1,50),"")</f>
        <v/>
      </c>
      <c r="AF102">
        <f>IF(AF46&gt;0,MID(AF18,AF46+1,50),"")</f>
        <v/>
      </c>
      <c r="AG102">
        <f>IF(AG46&gt;0,MID(AG18,AG46+1,50),"")</f>
        <v/>
      </c>
    </row>
    <row r="103">
      <c r="B103">
        <f>IF(B47&gt;0,MID(B19,B47+1,50),"")</f>
        <v/>
      </c>
      <c r="C103">
        <f>IF(C47&gt;0,MID(C19,C47+1,50),"")</f>
        <v/>
      </c>
      <c r="D103">
        <f>IF(D47&gt;0,MID(D19,D47+1,50),"")</f>
        <v/>
      </c>
      <c r="E103">
        <f>IF(E47&gt;0,MID(E19,E47+1,50),"")</f>
        <v/>
      </c>
      <c r="F103">
        <f>IF(F47&gt;0,MID(F19,F47+1,50),"")</f>
        <v/>
      </c>
      <c r="G103">
        <f>IF(G47&gt;0,MID(G19,G47+1,50),"")</f>
        <v/>
      </c>
      <c r="H103">
        <f>IF(H47&gt;0,MID(H19,H47+1,50),"")</f>
        <v/>
      </c>
      <c r="I103">
        <f>IF(I47&gt;0,MID(I19,I47+1,50),"")</f>
        <v/>
      </c>
      <c r="J103">
        <f>IF(J47&gt;0,MID(J19,J47+1,50),"")</f>
        <v/>
      </c>
      <c r="K103">
        <f>IF(K47&gt;0,MID(K19,K47+1,50),"")</f>
        <v/>
      </c>
      <c r="L103">
        <f>IF(L47&gt;0,MID(L19,L47+1,50),"")</f>
        <v/>
      </c>
      <c r="M103">
        <f>IF(M47&gt;0,MID(M19,M47+1,50),"")</f>
        <v/>
      </c>
      <c r="N103">
        <f>IF(N47&gt;0,MID(N19,N47+1,50),"")</f>
        <v/>
      </c>
      <c r="O103">
        <f>IF(O47&gt;0,MID(O19,O47+1,50),"")</f>
        <v/>
      </c>
      <c r="P103">
        <f>IF(P47&gt;0,MID(P19,P47+1,50),"")</f>
        <v/>
      </c>
      <c r="Q103">
        <f>IF(Q47&gt;0,MID(Q19,Q47+1,50),"")</f>
        <v/>
      </c>
      <c r="R103">
        <f>IF(R47&gt;0,MID(R19,R47+1,50),"")</f>
        <v/>
      </c>
      <c r="S103">
        <f>IF(S47&gt;0,MID(S19,S47+1,50),"")</f>
        <v/>
      </c>
      <c r="T103">
        <f>IF(T47&gt;0,MID(T19,T47+1,50),"")</f>
        <v/>
      </c>
      <c r="U103">
        <f>IF(U47&gt;0,MID(U19,U47+1,50),"")</f>
        <v/>
      </c>
      <c r="V103">
        <f>IF(V47&gt;0,MID(V19,V47+1,50),"")</f>
        <v/>
      </c>
      <c r="W103">
        <f>IF(W47&gt;0,MID(W19,W47+1,50),"")</f>
        <v/>
      </c>
      <c r="X103">
        <f>IF(X47&gt;0,MID(X19,X47+1,50),"")</f>
        <v/>
      </c>
      <c r="Y103">
        <f>IF(Y47&gt;0,MID(Y19,Y47+1,50),"")</f>
        <v/>
      </c>
      <c r="Z103">
        <f>IF(Z47&gt;0,MID(Z19,Z47+1,50),"")</f>
        <v/>
      </c>
      <c r="AA103">
        <f>IF(AA47&gt;0,MID(AA19,AA47+1,50),"")</f>
        <v/>
      </c>
      <c r="AB103">
        <f>IF(AB47&gt;0,MID(AB19,AB47+1,50),"")</f>
        <v/>
      </c>
      <c r="AC103">
        <f>IF(AC47&gt;0,MID(AC19,AC47+1,50),"")</f>
        <v/>
      </c>
      <c r="AD103">
        <f>IF(AD47&gt;0,MID(AD19,AD47+1,50),"")</f>
        <v/>
      </c>
      <c r="AE103">
        <f>IF(AE47&gt;0,MID(AE19,AE47+1,50),"")</f>
        <v/>
      </c>
      <c r="AF103">
        <f>IF(AF47&gt;0,MID(AF19,AF47+1,50),"")</f>
        <v/>
      </c>
      <c r="AG103">
        <f>IF(AG47&gt;0,MID(AG19,AG47+1,50),"")</f>
        <v/>
      </c>
    </row>
    <row r="104">
      <c r="B104">
        <f>IF(B48&gt;0,MID(B20,B48+1,50),"")</f>
        <v/>
      </c>
      <c r="C104">
        <f>IF(C48&gt;0,MID(C20,C48+1,50),"")</f>
        <v/>
      </c>
      <c r="D104">
        <f>IF(D48&gt;0,MID(D20,D48+1,50),"")</f>
        <v/>
      </c>
      <c r="E104">
        <f>IF(E48&gt;0,MID(E20,E48+1,50),"")</f>
        <v/>
      </c>
      <c r="F104">
        <f>IF(F48&gt;0,MID(F20,F48+1,50),"")</f>
        <v/>
      </c>
      <c r="G104">
        <f>IF(G48&gt;0,MID(G20,G48+1,50),"")</f>
        <v/>
      </c>
      <c r="H104">
        <f>IF(H48&gt;0,MID(H20,H48+1,50),"")</f>
        <v/>
      </c>
      <c r="I104">
        <f>IF(I48&gt;0,MID(I20,I48+1,50),"")</f>
        <v/>
      </c>
      <c r="J104">
        <f>IF(J48&gt;0,MID(J20,J48+1,50),"")</f>
        <v/>
      </c>
      <c r="K104">
        <f>IF(K48&gt;0,MID(K20,K48+1,50),"")</f>
        <v/>
      </c>
      <c r="L104">
        <f>IF(L48&gt;0,MID(L20,L48+1,50),"")</f>
        <v/>
      </c>
      <c r="M104">
        <f>IF(M48&gt;0,MID(M20,M48+1,50),"")</f>
        <v/>
      </c>
      <c r="N104">
        <f>IF(N48&gt;0,MID(N20,N48+1,50),"")</f>
        <v/>
      </c>
      <c r="O104">
        <f>IF(O48&gt;0,MID(O20,O48+1,50),"")</f>
        <v/>
      </c>
      <c r="P104">
        <f>IF(P48&gt;0,MID(P20,P48+1,50),"")</f>
        <v/>
      </c>
      <c r="Q104">
        <f>IF(Q48&gt;0,MID(Q20,Q48+1,50),"")</f>
        <v/>
      </c>
      <c r="R104">
        <f>IF(R48&gt;0,MID(R20,R48+1,50),"")</f>
        <v/>
      </c>
      <c r="S104">
        <f>IF(S48&gt;0,MID(S20,S48+1,50),"")</f>
        <v/>
      </c>
      <c r="T104">
        <f>IF(T48&gt;0,MID(T20,T48+1,50),"")</f>
        <v/>
      </c>
      <c r="U104">
        <f>IF(U48&gt;0,MID(U20,U48+1,50),"")</f>
        <v/>
      </c>
      <c r="V104">
        <f>IF(V48&gt;0,MID(V20,V48+1,50),"")</f>
        <v/>
      </c>
      <c r="W104">
        <f>IF(W48&gt;0,MID(W20,W48+1,50),"")</f>
        <v/>
      </c>
      <c r="X104">
        <f>IF(X48&gt;0,MID(X20,X48+1,50),"")</f>
        <v/>
      </c>
      <c r="Y104">
        <f>IF(Y48&gt;0,MID(Y20,Y48+1,50),"")</f>
        <v/>
      </c>
      <c r="Z104">
        <f>IF(Z48&gt;0,MID(Z20,Z48+1,50),"")</f>
        <v/>
      </c>
      <c r="AA104">
        <f>IF(AA48&gt;0,MID(AA20,AA48+1,50),"")</f>
        <v/>
      </c>
      <c r="AB104">
        <f>IF(AB48&gt;0,MID(AB20,AB48+1,50),"")</f>
        <v/>
      </c>
      <c r="AC104">
        <f>IF(AC48&gt;0,MID(AC20,AC48+1,50),"")</f>
        <v/>
      </c>
      <c r="AD104">
        <f>IF(AD48&gt;0,MID(AD20,AD48+1,50),"")</f>
        <v/>
      </c>
      <c r="AE104">
        <f>IF(AE48&gt;0,MID(AE20,AE48+1,50),"")</f>
        <v/>
      </c>
      <c r="AF104">
        <f>IF(AF48&gt;0,MID(AF20,AF48+1,50),"")</f>
        <v/>
      </c>
      <c r="AG104">
        <f>IF(AG48&gt;0,MID(AG20,AG48+1,50),"")</f>
        <v/>
      </c>
    </row>
    <row r="105">
      <c r="B105">
        <f>IF(B49&gt;0,MID(B21,B49+1,50),"")</f>
        <v/>
      </c>
      <c r="C105">
        <f>IF(C49&gt;0,MID(C21,C49+1,50),"")</f>
        <v/>
      </c>
      <c r="D105">
        <f>IF(D49&gt;0,MID(D21,D49+1,50),"")</f>
        <v/>
      </c>
      <c r="E105">
        <f>IF(E49&gt;0,MID(E21,E49+1,50),"")</f>
        <v/>
      </c>
      <c r="F105">
        <f>IF(F49&gt;0,MID(F21,F49+1,50),"")</f>
        <v/>
      </c>
      <c r="G105">
        <f>IF(G49&gt;0,MID(G21,G49+1,50),"")</f>
        <v/>
      </c>
      <c r="H105">
        <f>IF(H49&gt;0,MID(H21,H49+1,50),"")</f>
        <v/>
      </c>
      <c r="I105">
        <f>IF(I49&gt;0,MID(I21,I49+1,50),"")</f>
        <v/>
      </c>
      <c r="J105">
        <f>IF(J49&gt;0,MID(J21,J49+1,50),"")</f>
        <v/>
      </c>
      <c r="K105">
        <f>IF(K49&gt;0,MID(K21,K49+1,50),"")</f>
        <v/>
      </c>
      <c r="L105">
        <f>IF(L49&gt;0,MID(L21,L49+1,50),"")</f>
        <v/>
      </c>
      <c r="M105">
        <f>IF(M49&gt;0,MID(M21,M49+1,50),"")</f>
        <v/>
      </c>
      <c r="N105">
        <f>IF(N49&gt;0,MID(N21,N49+1,50),"")</f>
        <v/>
      </c>
      <c r="O105">
        <f>IF(O49&gt;0,MID(O21,O49+1,50),"")</f>
        <v/>
      </c>
      <c r="P105">
        <f>IF(P49&gt;0,MID(P21,P49+1,50),"")</f>
        <v/>
      </c>
      <c r="Q105">
        <f>IF(Q49&gt;0,MID(Q21,Q49+1,50),"")</f>
        <v/>
      </c>
      <c r="R105">
        <f>IF(R49&gt;0,MID(R21,R49+1,50),"")</f>
        <v/>
      </c>
      <c r="S105">
        <f>IF(S49&gt;0,MID(S21,S49+1,50),"")</f>
        <v/>
      </c>
      <c r="T105">
        <f>IF(T49&gt;0,MID(T21,T49+1,50),"")</f>
        <v/>
      </c>
      <c r="U105">
        <f>IF(U49&gt;0,MID(U21,U49+1,50),"")</f>
        <v/>
      </c>
      <c r="V105">
        <f>IF(V49&gt;0,MID(V21,V49+1,50),"")</f>
        <v/>
      </c>
      <c r="W105">
        <f>IF(W49&gt;0,MID(W21,W49+1,50),"")</f>
        <v/>
      </c>
      <c r="X105">
        <f>IF(X49&gt;0,MID(X21,X49+1,50),"")</f>
        <v/>
      </c>
      <c r="Y105">
        <f>IF(Y49&gt;0,MID(Y21,Y49+1,50),"")</f>
        <v/>
      </c>
      <c r="Z105">
        <f>IF(Z49&gt;0,MID(Z21,Z49+1,50),"")</f>
        <v/>
      </c>
      <c r="AA105">
        <f>IF(AA49&gt;0,MID(AA21,AA49+1,50),"")</f>
        <v/>
      </c>
      <c r="AB105">
        <f>IF(AB49&gt;0,MID(AB21,AB49+1,50),"")</f>
        <v/>
      </c>
      <c r="AC105">
        <f>IF(AC49&gt;0,MID(AC21,AC49+1,50),"")</f>
        <v/>
      </c>
      <c r="AD105">
        <f>IF(AD49&gt;0,MID(AD21,AD49+1,50),"")</f>
        <v/>
      </c>
      <c r="AE105">
        <f>IF(AE49&gt;0,MID(AE21,AE49+1,50),"")</f>
        <v/>
      </c>
      <c r="AF105">
        <f>IF(AF49&gt;0,MID(AF21,AF49+1,50),"")</f>
        <v/>
      </c>
      <c r="AG105">
        <f>IF(AG49&gt;0,MID(AG21,AG49+1,50),"")</f>
        <v/>
      </c>
    </row>
    <row r="106">
      <c r="B106">
        <f>IF(B50&gt;0,MID(B22,B50+1,50),"")</f>
        <v/>
      </c>
      <c r="C106">
        <f>IF(C50&gt;0,MID(C22,C50+1,50),"")</f>
        <v/>
      </c>
      <c r="D106">
        <f>IF(D50&gt;0,MID(D22,D50+1,50),"")</f>
        <v/>
      </c>
      <c r="E106">
        <f>IF(E50&gt;0,MID(E22,E50+1,50),"")</f>
        <v/>
      </c>
      <c r="F106">
        <f>IF(F50&gt;0,MID(F22,F50+1,50),"")</f>
        <v/>
      </c>
      <c r="G106">
        <f>IF(G50&gt;0,MID(G22,G50+1,50),"")</f>
        <v/>
      </c>
      <c r="H106">
        <f>IF(H50&gt;0,MID(H22,H50+1,50),"")</f>
        <v/>
      </c>
      <c r="I106">
        <f>IF(I50&gt;0,MID(I22,I50+1,50),"")</f>
        <v/>
      </c>
      <c r="J106">
        <f>IF(J50&gt;0,MID(J22,J50+1,50),"")</f>
        <v/>
      </c>
      <c r="K106">
        <f>IF(K50&gt;0,MID(K22,K50+1,50),"")</f>
        <v/>
      </c>
      <c r="L106">
        <f>IF(L50&gt;0,MID(L22,L50+1,50),"")</f>
        <v/>
      </c>
      <c r="M106">
        <f>IF(M50&gt;0,MID(M22,M50+1,50),"")</f>
        <v/>
      </c>
      <c r="N106">
        <f>IF(N50&gt;0,MID(N22,N50+1,50),"")</f>
        <v/>
      </c>
      <c r="O106">
        <f>IF(O50&gt;0,MID(O22,O50+1,50),"")</f>
        <v/>
      </c>
      <c r="P106">
        <f>IF(P50&gt;0,MID(P22,P50+1,50),"")</f>
        <v/>
      </c>
      <c r="Q106">
        <f>IF(Q50&gt;0,MID(Q22,Q50+1,50),"")</f>
        <v/>
      </c>
      <c r="R106">
        <f>IF(R50&gt;0,MID(R22,R50+1,50),"")</f>
        <v/>
      </c>
      <c r="S106">
        <f>IF(S50&gt;0,MID(S22,S50+1,50),"")</f>
        <v/>
      </c>
      <c r="T106">
        <f>IF(T50&gt;0,MID(T22,T50+1,50),"")</f>
        <v/>
      </c>
      <c r="U106">
        <f>IF(U50&gt;0,MID(U22,U50+1,50),"")</f>
        <v/>
      </c>
      <c r="V106">
        <f>IF(V50&gt;0,MID(V22,V50+1,50),"")</f>
        <v/>
      </c>
      <c r="W106">
        <f>IF(W50&gt;0,MID(W22,W50+1,50),"")</f>
        <v/>
      </c>
      <c r="X106">
        <f>IF(X50&gt;0,MID(X22,X50+1,50),"")</f>
        <v/>
      </c>
      <c r="Y106">
        <f>IF(Y50&gt;0,MID(Y22,Y50+1,50),"")</f>
        <v/>
      </c>
      <c r="Z106">
        <f>IF(Z50&gt;0,MID(Z22,Z50+1,50),"")</f>
        <v/>
      </c>
      <c r="AA106">
        <f>IF(AA50&gt;0,MID(AA22,AA50+1,50),"")</f>
        <v/>
      </c>
      <c r="AB106">
        <f>IF(AB50&gt;0,MID(AB22,AB50+1,50),"")</f>
        <v/>
      </c>
      <c r="AC106">
        <f>IF(AC50&gt;0,MID(AC22,AC50+1,50),"")</f>
        <v/>
      </c>
      <c r="AD106">
        <f>IF(AD50&gt;0,MID(AD22,AD50+1,50),"")</f>
        <v/>
      </c>
      <c r="AE106">
        <f>IF(AE50&gt;0,MID(AE22,AE50+1,50),"")</f>
        <v/>
      </c>
      <c r="AF106">
        <f>IF(AF50&gt;0,MID(AF22,AF50+1,50),"")</f>
        <v/>
      </c>
      <c r="AG106">
        <f>IF(AG50&gt;0,MID(AG22,AG50+1,50),"")</f>
        <v/>
      </c>
    </row>
    <row r="107">
      <c r="B107">
        <f>IF(B51&gt;0,MID(B23,B51+1,50),"")</f>
        <v/>
      </c>
      <c r="C107">
        <f>IF(C51&gt;0,MID(C23,C51+1,50),"")</f>
        <v/>
      </c>
      <c r="D107">
        <f>IF(D51&gt;0,MID(D23,D51+1,50),"")</f>
        <v/>
      </c>
      <c r="E107">
        <f>IF(E51&gt;0,MID(E23,E51+1,50),"")</f>
        <v/>
      </c>
      <c r="F107">
        <f>IF(F51&gt;0,MID(F23,F51+1,50),"")</f>
        <v/>
      </c>
      <c r="G107">
        <f>IF(G51&gt;0,MID(G23,G51+1,50),"")</f>
        <v/>
      </c>
      <c r="H107">
        <f>IF(H51&gt;0,MID(H23,H51+1,50),"")</f>
        <v/>
      </c>
      <c r="I107">
        <f>IF(I51&gt;0,MID(I23,I51+1,50),"")</f>
        <v/>
      </c>
      <c r="J107">
        <f>IF(J51&gt;0,MID(J23,J51+1,50),"")</f>
        <v/>
      </c>
      <c r="K107">
        <f>IF(K51&gt;0,MID(K23,K51+1,50),"")</f>
        <v/>
      </c>
      <c r="L107">
        <f>IF(L51&gt;0,MID(L23,L51+1,50),"")</f>
        <v/>
      </c>
      <c r="M107">
        <f>IF(M51&gt;0,MID(M23,M51+1,50),"")</f>
        <v/>
      </c>
      <c r="N107">
        <f>IF(N51&gt;0,MID(N23,N51+1,50),"")</f>
        <v/>
      </c>
      <c r="O107">
        <f>IF(O51&gt;0,MID(O23,O51+1,50),"")</f>
        <v/>
      </c>
      <c r="P107">
        <f>IF(P51&gt;0,MID(P23,P51+1,50),"")</f>
        <v/>
      </c>
      <c r="Q107">
        <f>IF(Q51&gt;0,MID(Q23,Q51+1,50),"")</f>
        <v/>
      </c>
      <c r="R107">
        <f>IF(R51&gt;0,MID(R23,R51+1,50),"")</f>
        <v/>
      </c>
      <c r="S107">
        <f>IF(S51&gt;0,MID(S23,S51+1,50),"")</f>
        <v/>
      </c>
      <c r="T107">
        <f>IF(T51&gt;0,MID(T23,T51+1,50),"")</f>
        <v/>
      </c>
      <c r="U107">
        <f>IF(U51&gt;0,MID(U23,U51+1,50),"")</f>
        <v/>
      </c>
      <c r="V107">
        <f>IF(V51&gt;0,MID(V23,V51+1,50),"")</f>
        <v/>
      </c>
      <c r="W107">
        <f>IF(W51&gt;0,MID(W23,W51+1,50),"")</f>
        <v/>
      </c>
      <c r="X107">
        <f>IF(X51&gt;0,MID(X23,X51+1,50),"")</f>
        <v/>
      </c>
      <c r="Y107">
        <f>IF(Y51&gt;0,MID(Y23,Y51+1,50),"")</f>
        <v/>
      </c>
      <c r="Z107">
        <f>IF(Z51&gt;0,MID(Z23,Z51+1,50),"")</f>
        <v/>
      </c>
      <c r="AA107">
        <f>IF(AA51&gt;0,MID(AA23,AA51+1,50),"")</f>
        <v/>
      </c>
      <c r="AB107">
        <f>IF(AB51&gt;0,MID(AB23,AB51+1,50),"")</f>
        <v/>
      </c>
      <c r="AC107">
        <f>IF(AC51&gt;0,MID(AC23,AC51+1,50),"")</f>
        <v/>
      </c>
      <c r="AD107">
        <f>IF(AD51&gt;0,MID(AD23,AD51+1,50),"")</f>
        <v/>
      </c>
      <c r="AE107">
        <f>IF(AE51&gt;0,MID(AE23,AE51+1,50),"")</f>
        <v/>
      </c>
      <c r="AF107">
        <f>IF(AF51&gt;0,MID(AF23,AF51+1,50),"")</f>
        <v/>
      </c>
      <c r="AG107">
        <f>IF(AG51&gt;0,MID(AG23,AG51+1,50),"")</f>
        <v/>
      </c>
    </row>
    <row r="108">
      <c r="B108">
        <f>IF(B52&gt;0,MID(B24,B52+1,50),"")</f>
        <v/>
      </c>
      <c r="C108">
        <f>IF(C52&gt;0,MID(C24,C52+1,50),"")</f>
        <v/>
      </c>
      <c r="D108">
        <f>IF(D52&gt;0,MID(D24,D52+1,50),"")</f>
        <v/>
      </c>
      <c r="E108">
        <f>IF(E52&gt;0,MID(E24,E52+1,50),"")</f>
        <v/>
      </c>
      <c r="F108">
        <f>IF(F52&gt;0,MID(F24,F52+1,50),"")</f>
        <v/>
      </c>
      <c r="G108">
        <f>IF(G52&gt;0,MID(G24,G52+1,50),"")</f>
        <v/>
      </c>
      <c r="H108">
        <f>IF(H52&gt;0,MID(H24,H52+1,50),"")</f>
        <v/>
      </c>
      <c r="I108">
        <f>IF(I52&gt;0,MID(I24,I52+1,50),"")</f>
        <v/>
      </c>
      <c r="J108">
        <f>IF(J52&gt;0,MID(J24,J52+1,50),"")</f>
        <v/>
      </c>
      <c r="K108">
        <f>IF(K52&gt;0,MID(K24,K52+1,50),"")</f>
        <v/>
      </c>
      <c r="L108">
        <f>IF(L52&gt;0,MID(L24,L52+1,50),"")</f>
        <v/>
      </c>
      <c r="M108">
        <f>IF(M52&gt;0,MID(M24,M52+1,50),"")</f>
        <v/>
      </c>
      <c r="N108">
        <f>IF(N52&gt;0,MID(N24,N52+1,50),"")</f>
        <v/>
      </c>
      <c r="O108">
        <f>IF(O52&gt;0,MID(O24,O52+1,50),"")</f>
        <v/>
      </c>
      <c r="P108">
        <f>IF(P52&gt;0,MID(P24,P52+1,50),"")</f>
        <v/>
      </c>
      <c r="Q108">
        <f>IF(Q52&gt;0,MID(Q24,Q52+1,50),"")</f>
        <v/>
      </c>
      <c r="R108">
        <f>IF(R52&gt;0,MID(R24,R52+1,50),"")</f>
        <v/>
      </c>
      <c r="S108">
        <f>IF(S52&gt;0,MID(S24,S52+1,50),"")</f>
        <v/>
      </c>
      <c r="T108">
        <f>IF(T52&gt;0,MID(T24,T52+1,50),"")</f>
        <v/>
      </c>
      <c r="U108">
        <f>IF(U52&gt;0,MID(U24,U52+1,50),"")</f>
        <v/>
      </c>
      <c r="V108">
        <f>IF(V52&gt;0,MID(V24,V52+1,50),"")</f>
        <v/>
      </c>
      <c r="W108">
        <f>IF(W52&gt;0,MID(W24,W52+1,50),"")</f>
        <v/>
      </c>
      <c r="X108">
        <f>IF(X52&gt;0,MID(X24,X52+1,50),"")</f>
        <v/>
      </c>
      <c r="Y108">
        <f>IF(Y52&gt;0,MID(Y24,Y52+1,50),"")</f>
        <v/>
      </c>
      <c r="Z108">
        <f>IF(Z52&gt;0,MID(Z24,Z52+1,50),"")</f>
        <v/>
      </c>
      <c r="AA108">
        <f>IF(AA52&gt;0,MID(AA24,AA52+1,50),"")</f>
        <v/>
      </c>
      <c r="AB108">
        <f>IF(AB52&gt;0,MID(AB24,AB52+1,50),"")</f>
        <v/>
      </c>
      <c r="AC108">
        <f>IF(AC52&gt;0,MID(AC24,AC52+1,50),"")</f>
        <v/>
      </c>
      <c r="AD108">
        <f>IF(AD52&gt;0,MID(AD24,AD52+1,50),"")</f>
        <v/>
      </c>
      <c r="AE108">
        <f>IF(AE52&gt;0,MID(AE24,AE52+1,50),"")</f>
        <v/>
      </c>
      <c r="AF108">
        <f>IF(AF52&gt;0,MID(AF24,AF52+1,50),"")</f>
        <v/>
      </c>
      <c r="AG108">
        <f>IF(AG52&gt;0,MID(AG24,AG52+1,50),"")</f>
        <v/>
      </c>
    </row>
    <row r="109">
      <c r="B109">
        <f>IF(B53&gt;0,MID(B25,B53+1,50),"")</f>
        <v/>
      </c>
      <c r="C109">
        <f>IF(C53&gt;0,MID(C25,C53+1,50),"")</f>
        <v/>
      </c>
      <c r="D109">
        <f>IF(D53&gt;0,MID(D25,D53+1,50),"")</f>
        <v/>
      </c>
      <c r="E109">
        <f>IF(E53&gt;0,MID(E25,E53+1,50),"")</f>
        <v/>
      </c>
      <c r="F109">
        <f>IF(F53&gt;0,MID(F25,F53+1,50),"")</f>
        <v/>
      </c>
      <c r="G109">
        <f>IF(G53&gt;0,MID(G25,G53+1,50),"")</f>
        <v/>
      </c>
      <c r="H109">
        <f>IF(H53&gt;0,MID(H25,H53+1,50),"")</f>
        <v/>
      </c>
      <c r="I109">
        <f>IF(I53&gt;0,MID(I25,I53+1,50),"")</f>
        <v/>
      </c>
      <c r="J109">
        <f>IF(J53&gt;0,MID(J25,J53+1,50),"")</f>
        <v/>
      </c>
      <c r="K109">
        <f>IF(K53&gt;0,MID(K25,K53+1,50),"")</f>
        <v/>
      </c>
      <c r="L109">
        <f>IF(L53&gt;0,MID(L25,L53+1,50),"")</f>
        <v/>
      </c>
      <c r="M109">
        <f>IF(M53&gt;0,MID(M25,M53+1,50),"")</f>
        <v/>
      </c>
      <c r="N109">
        <f>IF(N53&gt;0,MID(N25,N53+1,50),"")</f>
        <v/>
      </c>
      <c r="O109">
        <f>IF(O53&gt;0,MID(O25,O53+1,50),"")</f>
        <v/>
      </c>
      <c r="P109">
        <f>IF(P53&gt;0,MID(P25,P53+1,50),"")</f>
        <v/>
      </c>
      <c r="Q109">
        <f>IF(Q53&gt;0,MID(Q25,Q53+1,50),"")</f>
        <v/>
      </c>
      <c r="R109">
        <f>IF(R53&gt;0,MID(R25,R53+1,50),"")</f>
        <v/>
      </c>
      <c r="S109">
        <f>IF(S53&gt;0,MID(S25,S53+1,50),"")</f>
        <v/>
      </c>
      <c r="T109">
        <f>IF(T53&gt;0,MID(T25,T53+1,50),"")</f>
        <v/>
      </c>
      <c r="U109">
        <f>IF(U53&gt;0,MID(U25,U53+1,50),"")</f>
        <v/>
      </c>
      <c r="V109">
        <f>IF(V53&gt;0,MID(V25,V53+1,50),"")</f>
        <v/>
      </c>
      <c r="W109">
        <f>IF(W53&gt;0,MID(W25,W53+1,50),"")</f>
        <v/>
      </c>
      <c r="X109">
        <f>IF(X53&gt;0,MID(X25,X53+1,50),"")</f>
        <v/>
      </c>
      <c r="Y109">
        <f>IF(Y53&gt;0,MID(Y25,Y53+1,50),"")</f>
        <v/>
      </c>
      <c r="Z109">
        <f>IF(Z53&gt;0,MID(Z25,Z53+1,50),"")</f>
        <v/>
      </c>
      <c r="AA109">
        <f>IF(AA53&gt;0,MID(AA25,AA53+1,50),"")</f>
        <v/>
      </c>
      <c r="AB109">
        <f>IF(AB53&gt;0,MID(AB25,AB53+1,50),"")</f>
        <v/>
      </c>
      <c r="AC109">
        <f>IF(AC53&gt;0,MID(AC25,AC53+1,50),"")</f>
        <v/>
      </c>
      <c r="AD109">
        <f>IF(AD53&gt;0,MID(AD25,AD53+1,50),"")</f>
        <v/>
      </c>
      <c r="AE109">
        <f>IF(AE53&gt;0,MID(AE25,AE53+1,50),"")</f>
        <v/>
      </c>
      <c r="AF109">
        <f>IF(AF53&gt;0,MID(AF25,AF53+1,50),"")</f>
        <v/>
      </c>
      <c r="AG109">
        <f>IF(AG53&gt;0,MID(AG25,AG53+1,50),"")</f>
        <v/>
      </c>
    </row>
    <row r="110">
      <c r="B110">
        <f>IF(B54&gt;0,MID(B26,B54+1,50),"")</f>
        <v/>
      </c>
      <c r="C110">
        <f>IF(C54&gt;0,MID(C26,C54+1,50),"")</f>
        <v/>
      </c>
      <c r="D110">
        <f>IF(D54&gt;0,MID(D26,D54+1,50),"")</f>
        <v/>
      </c>
      <c r="E110">
        <f>IF(E54&gt;0,MID(E26,E54+1,50),"")</f>
        <v/>
      </c>
      <c r="F110">
        <f>IF(F54&gt;0,MID(F26,F54+1,50),"")</f>
        <v/>
      </c>
      <c r="G110">
        <f>IF(G54&gt;0,MID(G26,G54+1,50),"")</f>
        <v/>
      </c>
      <c r="H110">
        <f>IF(H54&gt;0,MID(H26,H54+1,50),"")</f>
        <v/>
      </c>
      <c r="I110">
        <f>IF(I54&gt;0,MID(I26,I54+1,50),"")</f>
        <v/>
      </c>
      <c r="J110">
        <f>IF(J54&gt;0,MID(J26,J54+1,50),"")</f>
        <v/>
      </c>
      <c r="K110">
        <f>IF(K54&gt;0,MID(K26,K54+1,50),"")</f>
        <v/>
      </c>
      <c r="L110">
        <f>IF(L54&gt;0,MID(L26,L54+1,50),"")</f>
        <v/>
      </c>
      <c r="M110">
        <f>IF(M54&gt;0,MID(M26,M54+1,50),"")</f>
        <v/>
      </c>
      <c r="N110">
        <f>IF(N54&gt;0,MID(N26,N54+1,50),"")</f>
        <v/>
      </c>
      <c r="O110">
        <f>IF(O54&gt;0,MID(O26,O54+1,50),"")</f>
        <v/>
      </c>
      <c r="P110">
        <f>IF(P54&gt;0,MID(P26,P54+1,50),"")</f>
        <v/>
      </c>
      <c r="Q110">
        <f>IF(Q54&gt;0,MID(Q26,Q54+1,50),"")</f>
        <v/>
      </c>
      <c r="R110">
        <f>IF(R54&gt;0,MID(R26,R54+1,50),"")</f>
        <v/>
      </c>
      <c r="S110">
        <f>IF(S54&gt;0,MID(S26,S54+1,50),"")</f>
        <v/>
      </c>
      <c r="T110">
        <f>IF(T54&gt;0,MID(T26,T54+1,50),"")</f>
        <v/>
      </c>
      <c r="U110">
        <f>IF(U54&gt;0,MID(U26,U54+1,50),"")</f>
        <v/>
      </c>
      <c r="V110">
        <f>IF(V54&gt;0,MID(V26,V54+1,50),"")</f>
        <v/>
      </c>
      <c r="W110">
        <f>IF(W54&gt;0,MID(W26,W54+1,50),"")</f>
        <v/>
      </c>
      <c r="X110">
        <f>IF(X54&gt;0,MID(X26,X54+1,50),"")</f>
        <v/>
      </c>
      <c r="Y110">
        <f>IF(Y54&gt;0,MID(Y26,Y54+1,50),"")</f>
        <v/>
      </c>
      <c r="Z110">
        <f>IF(Z54&gt;0,MID(Z26,Z54+1,50),"")</f>
        <v/>
      </c>
      <c r="AA110">
        <f>IF(AA54&gt;0,MID(AA26,AA54+1,50),"")</f>
        <v/>
      </c>
      <c r="AB110">
        <f>IF(AB54&gt;0,MID(AB26,AB54+1,50),"")</f>
        <v/>
      </c>
      <c r="AC110">
        <f>IF(AC54&gt;0,MID(AC26,AC54+1,50),"")</f>
        <v/>
      </c>
      <c r="AD110">
        <f>IF(AD54&gt;0,MID(AD26,AD54+1,50),"")</f>
        <v/>
      </c>
      <c r="AE110">
        <f>IF(AE54&gt;0,MID(AE26,AE54+1,50),"")</f>
        <v/>
      </c>
      <c r="AF110">
        <f>IF(AF54&gt;0,MID(AF26,AF54+1,50),"")</f>
        <v/>
      </c>
      <c r="AG110">
        <f>IF(AG54&gt;0,MID(AG26,AG54+1,50),"")</f>
        <v/>
      </c>
    </row>
    <row r="111">
      <c r="B111">
        <f>IF(B55&gt;0,MID(B27,B55+1,50),"")</f>
        <v/>
      </c>
      <c r="C111">
        <f>IF(C55&gt;0,MID(C27,C55+1,50),"")</f>
        <v/>
      </c>
      <c r="D111">
        <f>IF(D55&gt;0,MID(D27,D55+1,50),"")</f>
        <v/>
      </c>
      <c r="E111">
        <f>IF(E55&gt;0,MID(E27,E55+1,50),"")</f>
        <v/>
      </c>
      <c r="F111">
        <f>IF(F55&gt;0,MID(F27,F55+1,50),"")</f>
        <v/>
      </c>
      <c r="G111">
        <f>IF(G55&gt;0,MID(G27,G55+1,50),"")</f>
        <v/>
      </c>
      <c r="H111">
        <f>IF(H55&gt;0,MID(H27,H55+1,50),"")</f>
        <v/>
      </c>
      <c r="I111">
        <f>IF(I55&gt;0,MID(I27,I55+1,50),"")</f>
        <v/>
      </c>
      <c r="J111">
        <f>IF(J55&gt;0,MID(J27,J55+1,50),"")</f>
        <v/>
      </c>
      <c r="K111">
        <f>IF(K55&gt;0,MID(K27,K55+1,50),"")</f>
        <v/>
      </c>
      <c r="L111">
        <f>IF(L55&gt;0,MID(L27,L55+1,50),"")</f>
        <v/>
      </c>
      <c r="M111">
        <f>IF(M55&gt;0,MID(M27,M55+1,50),"")</f>
        <v/>
      </c>
      <c r="N111">
        <f>IF(N55&gt;0,MID(N27,N55+1,50),"")</f>
        <v/>
      </c>
      <c r="O111">
        <f>IF(O55&gt;0,MID(O27,O55+1,50),"")</f>
        <v/>
      </c>
      <c r="P111">
        <f>IF(P55&gt;0,MID(P27,P55+1,50),"")</f>
        <v/>
      </c>
      <c r="Q111">
        <f>IF(Q55&gt;0,MID(Q27,Q55+1,50),"")</f>
        <v/>
      </c>
      <c r="R111">
        <f>IF(R55&gt;0,MID(R27,R55+1,50),"")</f>
        <v/>
      </c>
      <c r="S111">
        <f>IF(S55&gt;0,MID(S27,S55+1,50),"")</f>
        <v/>
      </c>
      <c r="T111">
        <f>IF(T55&gt;0,MID(T27,T55+1,50),"")</f>
        <v/>
      </c>
      <c r="U111">
        <f>IF(U55&gt;0,MID(U27,U55+1,50),"")</f>
        <v/>
      </c>
      <c r="V111">
        <f>IF(V55&gt;0,MID(V27,V55+1,50),"")</f>
        <v/>
      </c>
      <c r="W111">
        <f>IF(W55&gt;0,MID(W27,W55+1,50),"")</f>
        <v/>
      </c>
      <c r="X111">
        <f>IF(X55&gt;0,MID(X27,X55+1,50),"")</f>
        <v/>
      </c>
      <c r="Y111">
        <f>IF(Y55&gt;0,MID(Y27,Y55+1,50),"")</f>
        <v/>
      </c>
      <c r="Z111">
        <f>IF(Z55&gt;0,MID(Z27,Z55+1,50),"")</f>
        <v/>
      </c>
      <c r="AA111">
        <f>IF(AA55&gt;0,MID(AA27,AA55+1,50),"")</f>
        <v/>
      </c>
      <c r="AB111">
        <f>IF(AB55&gt;0,MID(AB27,AB55+1,50),"")</f>
        <v/>
      </c>
      <c r="AC111">
        <f>IF(AC55&gt;0,MID(AC27,AC55+1,50),"")</f>
        <v/>
      </c>
      <c r="AD111">
        <f>IF(AD55&gt;0,MID(AD27,AD55+1,50),"")</f>
        <v/>
      </c>
      <c r="AE111">
        <f>IF(AE55&gt;0,MID(AE27,AE55+1,50),"")</f>
        <v/>
      </c>
      <c r="AF111">
        <f>IF(AF55&gt;0,MID(AF27,AF55+1,50),"")</f>
        <v/>
      </c>
      <c r="AG111">
        <f>IF(AG55&gt;0,MID(AG27,AG55+1,50),"")</f>
        <v/>
      </c>
    </row>
    <row r="112">
      <c r="B112">
        <f>IF(B56&gt;0,MID(B28,B56+1,50),"")</f>
        <v/>
      </c>
      <c r="C112">
        <f>IF(C56&gt;0,MID(C28,C56+1,50),"")</f>
        <v/>
      </c>
      <c r="D112">
        <f>IF(D56&gt;0,MID(D28,D56+1,50),"")</f>
        <v/>
      </c>
      <c r="E112">
        <f>IF(E56&gt;0,MID(E28,E56+1,50),"")</f>
        <v/>
      </c>
      <c r="F112">
        <f>IF(F56&gt;0,MID(F28,F56+1,50),"")</f>
        <v/>
      </c>
      <c r="G112">
        <f>IF(G56&gt;0,MID(G28,G56+1,50),"")</f>
        <v/>
      </c>
      <c r="H112">
        <f>IF(H56&gt;0,MID(H28,H56+1,50),"")</f>
        <v/>
      </c>
      <c r="I112">
        <f>IF(I56&gt;0,MID(I28,I56+1,50),"")</f>
        <v/>
      </c>
      <c r="J112">
        <f>IF(J56&gt;0,MID(J28,J56+1,50),"")</f>
        <v/>
      </c>
      <c r="K112">
        <f>IF(K56&gt;0,MID(K28,K56+1,50),"")</f>
        <v/>
      </c>
      <c r="L112">
        <f>IF(L56&gt;0,MID(L28,L56+1,50),"")</f>
        <v/>
      </c>
      <c r="M112">
        <f>IF(M56&gt;0,MID(M28,M56+1,50),"")</f>
        <v/>
      </c>
      <c r="N112">
        <f>IF(N56&gt;0,MID(N28,N56+1,50),"")</f>
        <v/>
      </c>
      <c r="O112">
        <f>IF(O56&gt;0,MID(O28,O56+1,50),"")</f>
        <v/>
      </c>
      <c r="P112">
        <f>IF(P56&gt;0,MID(P28,P56+1,50),"")</f>
        <v/>
      </c>
      <c r="Q112">
        <f>IF(Q56&gt;0,MID(Q28,Q56+1,50),"")</f>
        <v/>
      </c>
      <c r="R112">
        <f>IF(R56&gt;0,MID(R28,R56+1,50),"")</f>
        <v/>
      </c>
      <c r="S112">
        <f>IF(S56&gt;0,MID(S28,S56+1,50),"")</f>
        <v/>
      </c>
      <c r="T112">
        <f>IF(T56&gt;0,MID(T28,T56+1,50),"")</f>
        <v/>
      </c>
      <c r="U112">
        <f>IF(U56&gt;0,MID(U28,U56+1,50),"")</f>
        <v/>
      </c>
      <c r="V112">
        <f>IF(V56&gt;0,MID(V28,V56+1,50),"")</f>
        <v/>
      </c>
      <c r="W112">
        <f>IF(W56&gt;0,MID(W28,W56+1,50),"")</f>
        <v/>
      </c>
      <c r="X112">
        <f>IF(X56&gt;0,MID(X28,X56+1,50),"")</f>
        <v/>
      </c>
      <c r="Y112">
        <f>IF(Y56&gt;0,MID(Y28,Y56+1,50),"")</f>
        <v/>
      </c>
      <c r="Z112">
        <f>IF(Z56&gt;0,MID(Z28,Z56+1,50),"")</f>
        <v/>
      </c>
      <c r="AA112">
        <f>IF(AA56&gt;0,MID(AA28,AA56+1,50),"")</f>
        <v/>
      </c>
      <c r="AB112">
        <f>IF(AB56&gt;0,MID(AB28,AB56+1,50),"")</f>
        <v/>
      </c>
      <c r="AC112">
        <f>IF(AC56&gt;0,MID(AC28,AC56+1,50),"")</f>
        <v/>
      </c>
      <c r="AD112">
        <f>IF(AD56&gt;0,MID(AD28,AD56+1,50),"")</f>
        <v/>
      </c>
      <c r="AE112">
        <f>IF(AE56&gt;0,MID(AE28,AE56+1,50),"")</f>
        <v/>
      </c>
      <c r="AF112">
        <f>IF(AF56&gt;0,MID(AF28,AF56+1,50),"")</f>
        <v/>
      </c>
      <c r="AG112">
        <f>IF(AG56&gt;0,MID(AG28,AG56+1,50),"")</f>
        <v/>
      </c>
    </row>
    <row r="113">
      <c r="B113">
        <f>IF(B57&gt;0,MID(B29,B57+1,50),"")</f>
        <v/>
      </c>
      <c r="C113">
        <f>IF(C57&gt;0,MID(C29,C57+1,50),"")</f>
        <v/>
      </c>
      <c r="D113">
        <f>IF(D57&gt;0,MID(D29,D57+1,50),"")</f>
        <v/>
      </c>
      <c r="E113">
        <f>IF(E57&gt;0,MID(E29,E57+1,50),"")</f>
        <v/>
      </c>
      <c r="F113">
        <f>IF(F57&gt;0,MID(F29,F57+1,50),"")</f>
        <v/>
      </c>
      <c r="G113">
        <f>IF(G57&gt;0,MID(G29,G57+1,50),"")</f>
        <v/>
      </c>
      <c r="H113">
        <f>IF(H57&gt;0,MID(H29,H57+1,50),"")</f>
        <v/>
      </c>
      <c r="I113">
        <f>IF(I57&gt;0,MID(I29,I57+1,50),"")</f>
        <v/>
      </c>
      <c r="J113">
        <f>IF(J57&gt;0,MID(J29,J57+1,50),"")</f>
        <v/>
      </c>
      <c r="K113">
        <f>IF(K57&gt;0,MID(K29,K57+1,50),"")</f>
        <v/>
      </c>
      <c r="L113">
        <f>IF(L57&gt;0,MID(L29,L57+1,50),"")</f>
        <v/>
      </c>
      <c r="M113">
        <f>IF(M57&gt;0,MID(M29,M57+1,50),"")</f>
        <v/>
      </c>
      <c r="N113">
        <f>IF(N57&gt;0,MID(N29,N57+1,50),"")</f>
        <v/>
      </c>
      <c r="O113">
        <f>IF(O57&gt;0,MID(O29,O57+1,50),"")</f>
        <v/>
      </c>
      <c r="P113">
        <f>IF(P57&gt;0,MID(P29,P57+1,50),"")</f>
        <v/>
      </c>
      <c r="Q113">
        <f>IF(Q57&gt;0,MID(Q29,Q57+1,50),"")</f>
        <v/>
      </c>
      <c r="R113">
        <f>IF(R57&gt;0,MID(R29,R57+1,50),"")</f>
        <v/>
      </c>
      <c r="S113">
        <f>IF(S57&gt;0,MID(S29,S57+1,50),"")</f>
        <v/>
      </c>
      <c r="T113">
        <f>IF(T57&gt;0,MID(T29,T57+1,50),"")</f>
        <v/>
      </c>
      <c r="U113">
        <f>IF(U57&gt;0,MID(U29,U57+1,50),"")</f>
        <v/>
      </c>
      <c r="V113">
        <f>IF(V57&gt;0,MID(V29,V57+1,50),"")</f>
        <v/>
      </c>
      <c r="W113">
        <f>IF(W57&gt;0,MID(W29,W57+1,50),"")</f>
        <v/>
      </c>
      <c r="X113">
        <f>IF(X57&gt;0,MID(X29,X57+1,50),"")</f>
        <v/>
      </c>
      <c r="Y113">
        <f>IF(Y57&gt;0,MID(Y29,Y57+1,50),"")</f>
        <v/>
      </c>
      <c r="Z113">
        <f>IF(Z57&gt;0,MID(Z29,Z57+1,50),"")</f>
        <v/>
      </c>
      <c r="AA113">
        <f>IF(AA57&gt;0,MID(AA29,AA57+1,50),"")</f>
        <v/>
      </c>
      <c r="AB113">
        <f>IF(AB57&gt;0,MID(AB29,AB57+1,50),"")</f>
        <v/>
      </c>
      <c r="AC113">
        <f>IF(AC57&gt;0,MID(AC29,AC57+1,50),"")</f>
        <v/>
      </c>
      <c r="AD113">
        <f>IF(AD57&gt;0,MID(AD29,AD57+1,50),"")</f>
        <v/>
      </c>
      <c r="AE113">
        <f>IF(AE57&gt;0,MID(AE29,AE57+1,50),"")</f>
        <v/>
      </c>
      <c r="AF113">
        <f>IF(AF57&gt;0,MID(AF29,AF57+1,50),"")</f>
        <v/>
      </c>
      <c r="AG113">
        <f>IF(AG57&gt;0,MID(AG29,AG57+1,50),"")</f>
        <v/>
      </c>
    </row>
    <row r="114">
      <c r="B114">
        <f>IF(B58&gt;0,MID(B30,B58+1,50),"")</f>
        <v/>
      </c>
      <c r="C114">
        <f>IF(C58&gt;0,MID(C30,C58+1,50),"")</f>
        <v/>
      </c>
      <c r="D114">
        <f>IF(D58&gt;0,MID(D30,D58+1,50),"")</f>
        <v/>
      </c>
      <c r="E114">
        <f>IF(E58&gt;0,MID(E30,E58+1,50),"")</f>
        <v/>
      </c>
      <c r="F114">
        <f>IF(F58&gt;0,MID(F30,F58+1,50),"")</f>
        <v/>
      </c>
      <c r="G114">
        <f>IF(G58&gt;0,MID(G30,G58+1,50),"")</f>
        <v/>
      </c>
      <c r="H114">
        <f>IF(H58&gt;0,MID(H30,H58+1,50),"")</f>
        <v/>
      </c>
      <c r="I114">
        <f>IF(I58&gt;0,MID(I30,I58+1,50),"")</f>
        <v/>
      </c>
      <c r="J114">
        <f>IF(J58&gt;0,MID(J30,J58+1,50),"")</f>
        <v/>
      </c>
      <c r="K114">
        <f>IF(K58&gt;0,MID(K30,K58+1,50),"")</f>
        <v/>
      </c>
      <c r="L114">
        <f>IF(L58&gt;0,MID(L30,L58+1,50),"")</f>
        <v/>
      </c>
      <c r="M114">
        <f>IF(M58&gt;0,MID(M30,M58+1,50),"")</f>
        <v/>
      </c>
      <c r="N114">
        <f>IF(N58&gt;0,MID(N30,N58+1,50),"")</f>
        <v/>
      </c>
      <c r="O114">
        <f>IF(O58&gt;0,MID(O30,O58+1,50),"")</f>
        <v/>
      </c>
      <c r="P114">
        <f>IF(P58&gt;0,MID(P30,P58+1,50),"")</f>
        <v/>
      </c>
      <c r="Q114">
        <f>IF(Q58&gt;0,MID(Q30,Q58+1,50),"")</f>
        <v/>
      </c>
      <c r="R114">
        <f>IF(R58&gt;0,MID(R30,R58+1,50),"")</f>
        <v/>
      </c>
      <c r="S114">
        <f>IF(S58&gt;0,MID(S30,S58+1,50),"")</f>
        <v/>
      </c>
      <c r="T114">
        <f>IF(T58&gt;0,MID(T30,T58+1,50),"")</f>
        <v/>
      </c>
      <c r="U114">
        <f>IF(U58&gt;0,MID(U30,U58+1,50),"")</f>
        <v/>
      </c>
      <c r="V114">
        <f>IF(V58&gt;0,MID(V30,V58+1,50),"")</f>
        <v/>
      </c>
      <c r="W114">
        <f>IF(W58&gt;0,MID(W30,W58+1,50),"")</f>
        <v/>
      </c>
      <c r="X114">
        <f>IF(X58&gt;0,MID(X30,X58+1,50),"")</f>
        <v/>
      </c>
      <c r="Y114">
        <f>IF(Y58&gt;0,MID(Y30,Y58+1,50),"")</f>
        <v/>
      </c>
      <c r="Z114">
        <f>IF(Z58&gt;0,MID(Z30,Z58+1,50),"")</f>
        <v/>
      </c>
      <c r="AA114">
        <f>IF(AA58&gt;0,MID(AA30,AA58+1,50),"")</f>
        <v/>
      </c>
      <c r="AB114">
        <f>IF(AB58&gt;0,MID(AB30,AB58+1,50),"")</f>
        <v/>
      </c>
      <c r="AC114">
        <f>IF(AC58&gt;0,MID(AC30,AC58+1,50),"")</f>
        <v/>
      </c>
      <c r="AD114">
        <f>IF(AD58&gt;0,MID(AD30,AD58+1,50),"")</f>
        <v/>
      </c>
      <c r="AE114">
        <f>IF(AE58&gt;0,MID(AE30,AE58+1,50),"")</f>
        <v/>
      </c>
      <c r="AF114">
        <f>IF(AF58&gt;0,MID(AF30,AF58+1,50),"")</f>
        <v/>
      </c>
      <c r="AG114">
        <f>IF(AG58&gt;0,MID(AG30,AG58+1,50),"")</f>
        <v/>
      </c>
    </row>
    <row r="115">
      <c r="B115">
        <f>IF(B59&gt;0,MID(B31,B59+1,50),"")</f>
        <v/>
      </c>
      <c r="C115">
        <f>IF(C59&gt;0,MID(C31,C59+1,50),"")</f>
        <v/>
      </c>
      <c r="D115">
        <f>IF(D59&gt;0,MID(D31,D59+1,50),"")</f>
        <v/>
      </c>
      <c r="E115">
        <f>IF(E59&gt;0,MID(E31,E59+1,50),"")</f>
        <v/>
      </c>
      <c r="F115">
        <f>IF(F59&gt;0,MID(F31,F59+1,50),"")</f>
        <v/>
      </c>
      <c r="G115">
        <f>IF(G59&gt;0,MID(G31,G59+1,50),"")</f>
        <v/>
      </c>
      <c r="H115">
        <f>IF(H59&gt;0,MID(H31,H59+1,50),"")</f>
        <v/>
      </c>
      <c r="I115">
        <f>IF(I59&gt;0,MID(I31,I59+1,50),"")</f>
        <v/>
      </c>
      <c r="J115">
        <f>IF(J59&gt;0,MID(J31,J59+1,50),"")</f>
        <v/>
      </c>
      <c r="K115">
        <f>IF(K59&gt;0,MID(K31,K59+1,50),"")</f>
        <v/>
      </c>
      <c r="L115">
        <f>IF(L59&gt;0,MID(L31,L59+1,50),"")</f>
        <v/>
      </c>
      <c r="M115">
        <f>IF(M59&gt;0,MID(M31,M59+1,50),"")</f>
        <v/>
      </c>
      <c r="N115">
        <f>IF(N59&gt;0,MID(N31,N59+1,50),"")</f>
        <v/>
      </c>
      <c r="O115">
        <f>IF(O59&gt;0,MID(O31,O59+1,50),"")</f>
        <v/>
      </c>
      <c r="P115">
        <f>IF(P59&gt;0,MID(P31,P59+1,50),"")</f>
        <v/>
      </c>
      <c r="Q115">
        <f>IF(Q59&gt;0,MID(Q31,Q59+1,50),"")</f>
        <v/>
      </c>
      <c r="R115">
        <f>IF(R59&gt;0,MID(R31,R59+1,50),"")</f>
        <v/>
      </c>
      <c r="S115">
        <f>IF(S59&gt;0,MID(S31,S59+1,50),"")</f>
        <v/>
      </c>
      <c r="T115">
        <f>IF(T59&gt;0,MID(T31,T59+1,50),"")</f>
        <v/>
      </c>
      <c r="U115">
        <f>IF(U59&gt;0,MID(U31,U59+1,50),"")</f>
        <v/>
      </c>
      <c r="V115">
        <f>IF(V59&gt;0,MID(V31,V59+1,50),"")</f>
        <v/>
      </c>
      <c r="W115">
        <f>IF(W59&gt;0,MID(W31,W59+1,50),"")</f>
        <v/>
      </c>
      <c r="X115">
        <f>IF(X59&gt;0,MID(X31,X59+1,50),"")</f>
        <v/>
      </c>
      <c r="Y115">
        <f>IF(Y59&gt;0,MID(Y31,Y59+1,50),"")</f>
        <v/>
      </c>
      <c r="Z115">
        <f>IF(Z59&gt;0,MID(Z31,Z59+1,50),"")</f>
        <v/>
      </c>
      <c r="AA115">
        <f>IF(AA59&gt;0,MID(AA31,AA59+1,50),"")</f>
        <v/>
      </c>
      <c r="AB115">
        <f>IF(AB59&gt;0,MID(AB31,AB59+1,50),"")</f>
        <v/>
      </c>
      <c r="AC115">
        <f>IF(AC59&gt;0,MID(AC31,AC59+1,50),"")</f>
        <v/>
      </c>
      <c r="AD115">
        <f>IF(AD59&gt;0,MID(AD31,AD59+1,50),"")</f>
        <v/>
      </c>
      <c r="AE115">
        <f>IF(AE59&gt;0,MID(AE31,AE59+1,50),"")</f>
        <v/>
      </c>
      <c r="AF115">
        <f>IF(AF59&gt;0,MID(AF31,AF59+1,50),"")</f>
        <v/>
      </c>
      <c r="AG115">
        <f>IF(AG59&gt;0,MID(AG31,AG59+1,50),"")</f>
        <v/>
      </c>
    </row>
    <row r="116">
      <c r="B116">
        <f>IF(B60&gt;0,MID(B32,B60+1,50),"")</f>
        <v/>
      </c>
      <c r="C116">
        <f>IF(C60&gt;0,MID(C32,C60+1,50),"")</f>
        <v/>
      </c>
      <c r="D116">
        <f>IF(D60&gt;0,MID(D32,D60+1,50),"")</f>
        <v/>
      </c>
      <c r="E116">
        <f>IF(E60&gt;0,MID(E32,E60+1,50),"")</f>
        <v/>
      </c>
      <c r="F116">
        <f>IF(F60&gt;0,MID(F32,F60+1,50),"")</f>
        <v/>
      </c>
      <c r="G116">
        <f>IF(G60&gt;0,MID(G32,G60+1,50),"")</f>
        <v/>
      </c>
      <c r="H116">
        <f>IF(H60&gt;0,MID(H32,H60+1,50),"")</f>
        <v/>
      </c>
      <c r="I116">
        <f>IF(I60&gt;0,MID(I32,I60+1,50),"")</f>
        <v/>
      </c>
      <c r="J116">
        <f>IF(J60&gt;0,MID(J32,J60+1,50),"")</f>
        <v/>
      </c>
      <c r="K116">
        <f>IF(K60&gt;0,MID(K32,K60+1,50),"")</f>
        <v/>
      </c>
      <c r="L116">
        <f>IF(L60&gt;0,MID(L32,L60+1,50),"")</f>
        <v/>
      </c>
      <c r="M116">
        <f>IF(M60&gt;0,MID(M32,M60+1,50),"")</f>
        <v/>
      </c>
      <c r="N116">
        <f>IF(N60&gt;0,MID(N32,N60+1,50),"")</f>
        <v/>
      </c>
      <c r="O116">
        <f>IF(O60&gt;0,MID(O32,O60+1,50),"")</f>
        <v/>
      </c>
      <c r="P116">
        <f>IF(P60&gt;0,MID(P32,P60+1,50),"")</f>
        <v/>
      </c>
      <c r="Q116">
        <f>IF(Q60&gt;0,MID(Q32,Q60+1,50),"")</f>
        <v/>
      </c>
      <c r="R116">
        <f>IF(R60&gt;0,MID(R32,R60+1,50),"")</f>
        <v/>
      </c>
      <c r="S116">
        <f>IF(S60&gt;0,MID(S32,S60+1,50),"")</f>
        <v/>
      </c>
      <c r="T116">
        <f>IF(T60&gt;0,MID(T32,T60+1,50),"")</f>
        <v/>
      </c>
      <c r="U116">
        <f>IF(U60&gt;0,MID(U32,U60+1,50),"")</f>
        <v/>
      </c>
      <c r="V116">
        <f>IF(V60&gt;0,MID(V32,V60+1,50),"")</f>
        <v/>
      </c>
      <c r="W116">
        <f>IF(W60&gt;0,MID(W32,W60+1,50),"")</f>
        <v/>
      </c>
      <c r="X116">
        <f>IF(X60&gt;0,MID(X32,X60+1,50),"")</f>
        <v/>
      </c>
      <c r="Y116">
        <f>IF(Y60&gt;0,MID(Y32,Y60+1,50),"")</f>
        <v/>
      </c>
      <c r="Z116">
        <f>IF(Z60&gt;0,MID(Z32,Z60+1,50),"")</f>
        <v/>
      </c>
      <c r="AA116">
        <f>IF(AA60&gt;0,MID(AA32,AA60+1,50),"")</f>
        <v/>
      </c>
      <c r="AB116">
        <f>IF(AB60&gt;0,MID(AB32,AB60+1,50),"")</f>
        <v/>
      </c>
      <c r="AC116">
        <f>IF(AC60&gt;0,MID(AC32,AC60+1,50),"")</f>
        <v/>
      </c>
      <c r="AD116">
        <f>IF(AD60&gt;0,MID(AD32,AD60+1,50),"")</f>
        <v/>
      </c>
      <c r="AE116">
        <f>IF(AE60&gt;0,MID(AE32,AE60+1,50),"")</f>
        <v/>
      </c>
      <c r="AF116">
        <f>IF(AF60&gt;0,MID(AF32,AF60+1,50),"")</f>
        <v/>
      </c>
      <c r="AG116">
        <f>IF(AG60&gt;0,MID(AG32,AG60+1,50),"")</f>
        <v/>
      </c>
    </row>
    <row r="117">
      <c r="B117">
        <f>IF(B61&gt;0,MID(B33,B61+1,50),"")</f>
        <v/>
      </c>
      <c r="C117">
        <f>IF(C61&gt;0,MID(C33,C61+1,50),"")</f>
        <v/>
      </c>
      <c r="D117">
        <f>IF(D61&gt;0,MID(D33,D61+1,50),"")</f>
        <v/>
      </c>
      <c r="E117">
        <f>IF(E61&gt;0,MID(E33,E61+1,50),"")</f>
        <v/>
      </c>
      <c r="F117">
        <f>IF(F61&gt;0,MID(F33,F61+1,50),"")</f>
        <v/>
      </c>
      <c r="G117">
        <f>IF(G61&gt;0,MID(G33,G61+1,50),"")</f>
        <v/>
      </c>
      <c r="H117">
        <f>IF(H61&gt;0,MID(H33,H61+1,50),"")</f>
        <v/>
      </c>
      <c r="I117">
        <f>IF(I61&gt;0,MID(I33,I61+1,50),"")</f>
        <v/>
      </c>
      <c r="J117">
        <f>IF(J61&gt;0,MID(J33,J61+1,50),"")</f>
        <v/>
      </c>
      <c r="K117">
        <f>IF(K61&gt;0,MID(K33,K61+1,50),"")</f>
        <v/>
      </c>
      <c r="L117">
        <f>IF(L61&gt;0,MID(L33,L61+1,50),"")</f>
        <v/>
      </c>
      <c r="M117">
        <f>IF(M61&gt;0,MID(M33,M61+1,50),"")</f>
        <v/>
      </c>
      <c r="N117">
        <f>IF(N61&gt;0,MID(N33,N61+1,50),"")</f>
        <v/>
      </c>
      <c r="O117">
        <f>IF(O61&gt;0,MID(O33,O61+1,50),"")</f>
        <v/>
      </c>
      <c r="P117">
        <f>IF(P61&gt;0,MID(P33,P61+1,50),"")</f>
        <v/>
      </c>
      <c r="Q117">
        <f>IF(Q61&gt;0,MID(Q33,Q61+1,50),"")</f>
        <v/>
      </c>
      <c r="R117">
        <f>IF(R61&gt;0,MID(R33,R61+1,50),"")</f>
        <v/>
      </c>
      <c r="S117">
        <f>IF(S61&gt;0,MID(S33,S61+1,50),"")</f>
        <v/>
      </c>
      <c r="T117">
        <f>IF(T61&gt;0,MID(T33,T61+1,50),"")</f>
        <v/>
      </c>
      <c r="U117">
        <f>IF(U61&gt;0,MID(U33,U61+1,50),"")</f>
        <v/>
      </c>
      <c r="V117">
        <f>IF(V61&gt;0,MID(V33,V61+1,50),"")</f>
        <v/>
      </c>
      <c r="W117">
        <f>IF(W61&gt;0,MID(W33,W61+1,50),"")</f>
        <v/>
      </c>
      <c r="X117">
        <f>IF(X61&gt;0,MID(X33,X61+1,50),"")</f>
        <v/>
      </c>
      <c r="Y117">
        <f>IF(Y61&gt;0,MID(Y33,Y61+1,50),"")</f>
        <v/>
      </c>
      <c r="Z117">
        <f>IF(Z61&gt;0,MID(Z33,Z61+1,50),"")</f>
        <v/>
      </c>
      <c r="AA117">
        <f>IF(AA61&gt;0,MID(AA33,AA61+1,50),"")</f>
        <v/>
      </c>
      <c r="AB117">
        <f>IF(AB61&gt;0,MID(AB33,AB61+1,50),"")</f>
        <v/>
      </c>
      <c r="AC117">
        <f>IF(AC61&gt;0,MID(AC33,AC61+1,50),"")</f>
        <v/>
      </c>
      <c r="AD117">
        <f>IF(AD61&gt;0,MID(AD33,AD61+1,50),"")</f>
        <v/>
      </c>
      <c r="AE117">
        <f>IF(AE61&gt;0,MID(AE33,AE61+1,50),"")</f>
        <v/>
      </c>
      <c r="AF117">
        <f>IF(AF61&gt;0,MID(AF33,AF61+1,50),"")</f>
        <v/>
      </c>
      <c r="AG117">
        <f>IF(AG61&gt;0,MID(AG33,AG61+1,50),"")</f>
        <v/>
      </c>
    </row>
    <row r="118">
      <c r="B118">
        <f>IF(B62&gt;0,MID(B34,B62+1,50),"")</f>
        <v/>
      </c>
      <c r="C118">
        <f>IF(C62&gt;0,MID(C34,C62+1,50),"")</f>
        <v/>
      </c>
      <c r="D118">
        <f>IF(D62&gt;0,MID(D34,D62+1,50),"")</f>
        <v/>
      </c>
      <c r="E118">
        <f>IF(E62&gt;0,MID(E34,E62+1,50),"")</f>
        <v/>
      </c>
      <c r="F118">
        <f>IF(F62&gt;0,MID(F34,F62+1,50),"")</f>
        <v/>
      </c>
      <c r="G118">
        <f>IF(G62&gt;0,MID(G34,G62+1,50),"")</f>
        <v/>
      </c>
      <c r="H118">
        <f>IF(H62&gt;0,MID(H34,H62+1,50),"")</f>
        <v/>
      </c>
      <c r="I118">
        <f>IF(I62&gt;0,MID(I34,I62+1,50),"")</f>
        <v/>
      </c>
      <c r="J118">
        <f>IF(J62&gt;0,MID(J34,J62+1,50),"")</f>
        <v/>
      </c>
      <c r="K118">
        <f>IF(K62&gt;0,MID(K34,K62+1,50),"")</f>
        <v/>
      </c>
      <c r="L118">
        <f>IF(L62&gt;0,MID(L34,L62+1,50),"")</f>
        <v/>
      </c>
      <c r="M118">
        <f>IF(M62&gt;0,MID(M34,M62+1,50),"")</f>
        <v/>
      </c>
      <c r="N118">
        <f>IF(N62&gt;0,MID(N34,N62+1,50),"")</f>
        <v/>
      </c>
      <c r="O118">
        <f>IF(O62&gt;0,MID(O34,O62+1,50),"")</f>
        <v/>
      </c>
      <c r="P118">
        <f>IF(P62&gt;0,MID(P34,P62+1,50),"")</f>
        <v/>
      </c>
      <c r="Q118">
        <f>IF(Q62&gt;0,MID(Q34,Q62+1,50),"")</f>
        <v/>
      </c>
      <c r="R118">
        <f>IF(R62&gt;0,MID(R34,R62+1,50),"")</f>
        <v/>
      </c>
      <c r="S118">
        <f>IF(S62&gt;0,MID(S34,S62+1,50),"")</f>
        <v/>
      </c>
      <c r="T118">
        <f>IF(T62&gt;0,MID(T34,T62+1,50),"")</f>
        <v/>
      </c>
      <c r="U118">
        <f>IF(U62&gt;0,MID(U34,U62+1,50),"")</f>
        <v/>
      </c>
      <c r="V118">
        <f>IF(V62&gt;0,MID(V34,V62+1,50),"")</f>
        <v/>
      </c>
      <c r="W118">
        <f>IF(W62&gt;0,MID(W34,W62+1,50),"")</f>
        <v/>
      </c>
      <c r="X118">
        <f>IF(X62&gt;0,MID(X34,X62+1,50),"")</f>
        <v/>
      </c>
      <c r="Y118">
        <f>IF(Y62&gt;0,MID(Y34,Y62+1,50),"")</f>
        <v/>
      </c>
      <c r="Z118">
        <f>IF(Z62&gt;0,MID(Z34,Z62+1,50),"")</f>
        <v/>
      </c>
      <c r="AA118">
        <f>IF(AA62&gt;0,MID(AA34,AA62+1,50),"")</f>
        <v/>
      </c>
      <c r="AB118">
        <f>IF(AB62&gt;0,MID(AB34,AB62+1,50),"")</f>
        <v/>
      </c>
      <c r="AC118">
        <f>IF(AC62&gt;0,MID(AC34,AC62+1,50),"")</f>
        <v/>
      </c>
      <c r="AD118">
        <f>IF(AD62&gt;0,MID(AD34,AD62+1,50),"")</f>
        <v/>
      </c>
      <c r="AE118">
        <f>IF(AE62&gt;0,MID(AE34,AE62+1,50),"")</f>
        <v/>
      </c>
      <c r="AF118">
        <f>IF(AF62&gt;0,MID(AF34,AF62+1,50),"")</f>
        <v/>
      </c>
      <c r="AG118">
        <f>IF(AG62&gt;0,MID(AG34,AG62+1,50),"")</f>
        <v/>
      </c>
    </row>
    <row r="119">
      <c r="B119">
        <f>IF(B63&gt;0,MID(B35,B63+1,50),"")</f>
        <v/>
      </c>
      <c r="C119">
        <f>IF(C63&gt;0,MID(C35,C63+1,50),"")</f>
        <v/>
      </c>
      <c r="D119">
        <f>IF(D63&gt;0,MID(D35,D63+1,50),"")</f>
        <v/>
      </c>
      <c r="E119">
        <f>IF(E63&gt;0,MID(E35,E63+1,50),"")</f>
        <v/>
      </c>
      <c r="F119">
        <f>IF(F63&gt;0,MID(F35,F63+1,50),"")</f>
        <v/>
      </c>
      <c r="G119">
        <f>IF(G63&gt;0,MID(G35,G63+1,50),"")</f>
        <v/>
      </c>
      <c r="H119">
        <f>IF(H63&gt;0,MID(H35,H63+1,50),"")</f>
        <v/>
      </c>
      <c r="I119">
        <f>IF(I63&gt;0,MID(I35,I63+1,50),"")</f>
        <v/>
      </c>
      <c r="J119">
        <f>IF(J63&gt;0,MID(J35,J63+1,50),"")</f>
        <v/>
      </c>
      <c r="K119">
        <f>IF(K63&gt;0,MID(K35,K63+1,50),"")</f>
        <v/>
      </c>
      <c r="L119">
        <f>IF(L63&gt;0,MID(L35,L63+1,50),"")</f>
        <v/>
      </c>
      <c r="M119">
        <f>IF(M63&gt;0,MID(M35,M63+1,50),"")</f>
        <v/>
      </c>
      <c r="N119">
        <f>IF(N63&gt;0,MID(N35,N63+1,50),"")</f>
        <v/>
      </c>
      <c r="O119">
        <f>IF(O63&gt;0,MID(O35,O63+1,50),"")</f>
        <v/>
      </c>
      <c r="P119">
        <f>IF(P63&gt;0,MID(P35,P63+1,50),"")</f>
        <v/>
      </c>
      <c r="Q119">
        <f>IF(Q63&gt;0,MID(Q35,Q63+1,50),"")</f>
        <v/>
      </c>
      <c r="R119">
        <f>IF(R63&gt;0,MID(R35,R63+1,50),"")</f>
        <v/>
      </c>
      <c r="S119">
        <f>IF(S63&gt;0,MID(S35,S63+1,50),"")</f>
        <v/>
      </c>
      <c r="T119">
        <f>IF(T63&gt;0,MID(T35,T63+1,50),"")</f>
        <v/>
      </c>
      <c r="U119">
        <f>IF(U63&gt;0,MID(U35,U63+1,50),"")</f>
        <v/>
      </c>
      <c r="V119">
        <f>IF(V63&gt;0,MID(V35,V63+1,50),"")</f>
        <v/>
      </c>
      <c r="W119">
        <f>IF(W63&gt;0,MID(W35,W63+1,50),"")</f>
        <v/>
      </c>
      <c r="X119">
        <f>IF(X63&gt;0,MID(X35,X63+1,50),"")</f>
        <v/>
      </c>
      <c r="Y119">
        <f>IF(Y63&gt;0,MID(Y35,Y63+1,50),"")</f>
        <v/>
      </c>
      <c r="Z119">
        <f>IF(Z63&gt;0,MID(Z35,Z63+1,50),"")</f>
        <v/>
      </c>
      <c r="AA119">
        <f>IF(AA63&gt;0,MID(AA35,AA63+1,50),"")</f>
        <v/>
      </c>
      <c r="AB119">
        <f>IF(AB63&gt;0,MID(AB35,AB63+1,50),"")</f>
        <v/>
      </c>
      <c r="AC119">
        <f>IF(AC63&gt;0,MID(AC35,AC63+1,50),"")</f>
        <v/>
      </c>
      <c r="AD119">
        <f>IF(AD63&gt;0,MID(AD35,AD63+1,50),"")</f>
        <v/>
      </c>
      <c r="AE119">
        <f>IF(AE63&gt;0,MID(AE35,AE63+1,50),"")</f>
        <v/>
      </c>
      <c r="AF119">
        <f>IF(AF63&gt;0,MID(AF35,AF63+1,50),"")</f>
        <v/>
      </c>
      <c r="AG119">
        <f>IF(AG63&gt;0,MID(AG35,AG63+1,50),"")</f>
        <v/>
      </c>
    </row>
    <row r="120">
      <c r="B120">
        <f>IF(B64&gt;0,MID(B36,B64+1,50),"")</f>
        <v/>
      </c>
      <c r="C120">
        <f>IF(C64&gt;0,MID(C36,C64+1,50),"")</f>
        <v/>
      </c>
      <c r="D120">
        <f>IF(D64&gt;0,MID(D36,D64+1,50),"")</f>
        <v/>
      </c>
      <c r="E120">
        <f>IF(E64&gt;0,MID(E36,E64+1,50),"")</f>
        <v/>
      </c>
      <c r="F120">
        <f>IF(F64&gt;0,MID(F36,F64+1,50),"")</f>
        <v/>
      </c>
      <c r="G120">
        <f>IF(G64&gt;0,MID(G36,G64+1,50),"")</f>
        <v/>
      </c>
      <c r="H120">
        <f>IF(H64&gt;0,MID(H36,H64+1,50),"")</f>
        <v/>
      </c>
      <c r="I120">
        <f>IF(I64&gt;0,MID(I36,I64+1,50),"")</f>
        <v/>
      </c>
      <c r="J120">
        <f>IF(J64&gt;0,MID(J36,J64+1,50),"")</f>
        <v/>
      </c>
      <c r="K120">
        <f>IF(K64&gt;0,MID(K36,K64+1,50),"")</f>
        <v/>
      </c>
      <c r="L120">
        <f>IF(L64&gt;0,MID(L36,L64+1,50),"")</f>
        <v/>
      </c>
      <c r="M120">
        <f>IF(M64&gt;0,MID(M36,M64+1,50),"")</f>
        <v/>
      </c>
      <c r="N120">
        <f>IF(N64&gt;0,MID(N36,N64+1,50),"")</f>
        <v/>
      </c>
      <c r="O120">
        <f>IF(O64&gt;0,MID(O36,O64+1,50),"")</f>
        <v/>
      </c>
      <c r="P120">
        <f>IF(P64&gt;0,MID(P36,P64+1,50),"")</f>
        <v/>
      </c>
      <c r="Q120">
        <f>IF(Q64&gt;0,MID(Q36,Q64+1,50),"")</f>
        <v/>
      </c>
      <c r="R120">
        <f>IF(R64&gt;0,MID(R36,R64+1,50),"")</f>
        <v/>
      </c>
      <c r="S120">
        <f>IF(S64&gt;0,MID(S36,S64+1,50),"")</f>
        <v/>
      </c>
      <c r="T120">
        <f>IF(T64&gt;0,MID(T36,T64+1,50),"")</f>
        <v/>
      </c>
      <c r="U120">
        <f>IF(U64&gt;0,MID(U36,U64+1,50),"")</f>
        <v/>
      </c>
      <c r="V120">
        <f>IF(V64&gt;0,MID(V36,V64+1,50),"")</f>
        <v/>
      </c>
      <c r="W120">
        <f>IF(W64&gt;0,MID(W36,W64+1,50),"")</f>
        <v/>
      </c>
      <c r="X120">
        <f>IF(X64&gt;0,MID(X36,X64+1,50),"")</f>
        <v/>
      </c>
      <c r="Y120">
        <f>IF(Y64&gt;0,MID(Y36,Y64+1,50),"")</f>
        <v/>
      </c>
      <c r="Z120">
        <f>IF(Z64&gt;0,MID(Z36,Z64+1,50),"")</f>
        <v/>
      </c>
      <c r="AA120">
        <f>IF(AA64&gt;0,MID(AA36,AA64+1,50),"")</f>
        <v/>
      </c>
      <c r="AB120">
        <f>IF(AB64&gt;0,MID(AB36,AB64+1,50),"")</f>
        <v/>
      </c>
      <c r="AC120">
        <f>IF(AC64&gt;0,MID(AC36,AC64+1,50),"")</f>
        <v/>
      </c>
      <c r="AD120">
        <f>IF(AD64&gt;0,MID(AD36,AD64+1,50),"")</f>
        <v/>
      </c>
      <c r="AE120">
        <f>IF(AE64&gt;0,MID(AE36,AE64+1,50),"")</f>
        <v/>
      </c>
      <c r="AF120">
        <f>IF(AF64&gt;0,MID(AF36,AF64+1,50),"")</f>
        <v/>
      </c>
      <c r="AG120">
        <f>IF(AG64&gt;0,MID(AG36,AG64+1,50),"")</f>
        <v/>
      </c>
    </row>
    <row r="121">
      <c r="B121">
        <f>IF(B65&gt;0,MID(B37,B65+1,50),"")</f>
        <v/>
      </c>
      <c r="C121">
        <f>IF(C65&gt;0,MID(C37,C65+1,50),"")</f>
        <v/>
      </c>
      <c r="D121">
        <f>IF(D65&gt;0,MID(D37,D65+1,50),"")</f>
        <v/>
      </c>
      <c r="E121">
        <f>IF(E65&gt;0,MID(E37,E65+1,50),"")</f>
        <v/>
      </c>
      <c r="F121">
        <f>IF(F65&gt;0,MID(F37,F65+1,50),"")</f>
        <v/>
      </c>
      <c r="G121">
        <f>IF(G65&gt;0,MID(G37,G65+1,50),"")</f>
        <v/>
      </c>
      <c r="H121">
        <f>IF(H65&gt;0,MID(H37,H65+1,50),"")</f>
        <v/>
      </c>
      <c r="I121">
        <f>IF(I65&gt;0,MID(I37,I65+1,50),"")</f>
        <v/>
      </c>
      <c r="J121">
        <f>IF(J65&gt;0,MID(J37,J65+1,50),"")</f>
        <v/>
      </c>
      <c r="K121">
        <f>IF(K65&gt;0,MID(K37,K65+1,50),"")</f>
        <v/>
      </c>
      <c r="L121">
        <f>IF(L65&gt;0,MID(L37,L65+1,50),"")</f>
        <v/>
      </c>
      <c r="M121">
        <f>IF(M65&gt;0,MID(M37,M65+1,50),"")</f>
        <v/>
      </c>
      <c r="N121">
        <f>IF(N65&gt;0,MID(N37,N65+1,50),"")</f>
        <v/>
      </c>
      <c r="O121">
        <f>IF(O65&gt;0,MID(O37,O65+1,50),"")</f>
        <v/>
      </c>
      <c r="P121">
        <f>IF(P65&gt;0,MID(P37,P65+1,50),"")</f>
        <v/>
      </c>
      <c r="Q121">
        <f>IF(Q65&gt;0,MID(Q37,Q65+1,50),"")</f>
        <v/>
      </c>
      <c r="R121">
        <f>IF(R65&gt;0,MID(R37,R65+1,50),"")</f>
        <v/>
      </c>
      <c r="S121">
        <f>IF(S65&gt;0,MID(S37,S65+1,50),"")</f>
        <v/>
      </c>
      <c r="T121">
        <f>IF(T65&gt;0,MID(T37,T65+1,50),"")</f>
        <v/>
      </c>
      <c r="U121">
        <f>IF(U65&gt;0,MID(U37,U65+1,50),"")</f>
        <v/>
      </c>
      <c r="V121">
        <f>IF(V65&gt;0,MID(V37,V65+1,50),"")</f>
        <v/>
      </c>
      <c r="W121">
        <f>IF(W65&gt;0,MID(W37,W65+1,50),"")</f>
        <v/>
      </c>
      <c r="X121">
        <f>IF(X65&gt;0,MID(X37,X65+1,50),"")</f>
        <v/>
      </c>
      <c r="Y121">
        <f>IF(Y65&gt;0,MID(Y37,Y65+1,50),"")</f>
        <v/>
      </c>
      <c r="Z121">
        <f>IF(Z65&gt;0,MID(Z37,Z65+1,50),"")</f>
        <v/>
      </c>
      <c r="AA121">
        <f>IF(AA65&gt;0,MID(AA37,AA65+1,50),"")</f>
        <v/>
      </c>
      <c r="AB121">
        <f>IF(AB65&gt;0,MID(AB37,AB65+1,50),"")</f>
        <v/>
      </c>
      <c r="AC121">
        <f>IF(AC65&gt;0,MID(AC37,AC65+1,50),"")</f>
        <v/>
      </c>
      <c r="AD121">
        <f>IF(AD65&gt;0,MID(AD37,AD65+1,50),"")</f>
        <v/>
      </c>
      <c r="AE121">
        <f>IF(AE65&gt;0,MID(AE37,AE65+1,50),"")</f>
        <v/>
      </c>
      <c r="AF121">
        <f>IF(AF65&gt;0,MID(AF37,AF65+1,50),"")</f>
        <v/>
      </c>
      <c r="AG121">
        <f>IF(AG65&gt;0,MID(AG37,AG65+1,50),"")</f>
        <v/>
      </c>
    </row>
    <row r="122">
      <c r="B122">
        <f>IF(B66&gt;0,MID(B38,B66+1,50),"")</f>
        <v/>
      </c>
      <c r="C122">
        <f>IF(C66&gt;0,MID(C38,C66+1,50),"")</f>
        <v/>
      </c>
      <c r="D122">
        <f>IF(D66&gt;0,MID(D38,D66+1,50),"")</f>
        <v/>
      </c>
      <c r="E122">
        <f>IF(E66&gt;0,MID(E38,E66+1,50),"")</f>
        <v/>
      </c>
      <c r="F122">
        <f>IF(F66&gt;0,MID(F38,F66+1,50),"")</f>
        <v/>
      </c>
      <c r="G122">
        <f>IF(G66&gt;0,MID(G38,G66+1,50),"")</f>
        <v/>
      </c>
      <c r="H122">
        <f>IF(H66&gt;0,MID(H38,H66+1,50),"")</f>
        <v/>
      </c>
      <c r="I122">
        <f>IF(I66&gt;0,MID(I38,I66+1,50),"")</f>
        <v/>
      </c>
      <c r="J122">
        <f>IF(J66&gt;0,MID(J38,J66+1,50),"")</f>
        <v/>
      </c>
      <c r="K122">
        <f>IF(K66&gt;0,MID(K38,K66+1,50),"")</f>
        <v/>
      </c>
      <c r="L122">
        <f>IF(L66&gt;0,MID(L38,L66+1,50),"")</f>
        <v/>
      </c>
      <c r="M122">
        <f>IF(M66&gt;0,MID(M38,M66+1,50),"")</f>
        <v/>
      </c>
      <c r="N122">
        <f>IF(N66&gt;0,MID(N38,N66+1,50),"")</f>
        <v/>
      </c>
      <c r="O122">
        <f>IF(O66&gt;0,MID(O38,O66+1,50),"")</f>
        <v/>
      </c>
      <c r="P122">
        <f>IF(P66&gt;0,MID(P38,P66+1,50),"")</f>
        <v/>
      </c>
      <c r="Q122">
        <f>IF(Q66&gt;0,MID(Q38,Q66+1,50),"")</f>
        <v/>
      </c>
      <c r="R122">
        <f>IF(R66&gt;0,MID(R38,R66+1,50),"")</f>
        <v/>
      </c>
      <c r="S122">
        <f>IF(S66&gt;0,MID(S38,S66+1,50),"")</f>
        <v/>
      </c>
      <c r="T122">
        <f>IF(T66&gt;0,MID(T38,T66+1,50),"")</f>
        <v/>
      </c>
      <c r="U122">
        <f>IF(U66&gt;0,MID(U38,U66+1,50),"")</f>
        <v/>
      </c>
      <c r="V122">
        <f>IF(V66&gt;0,MID(V38,V66+1,50),"")</f>
        <v/>
      </c>
      <c r="W122">
        <f>IF(W66&gt;0,MID(W38,W66+1,50),"")</f>
        <v/>
      </c>
      <c r="X122">
        <f>IF(X66&gt;0,MID(X38,X66+1,50),"")</f>
        <v/>
      </c>
      <c r="Y122">
        <f>IF(Y66&gt;0,MID(Y38,Y66+1,50),"")</f>
        <v/>
      </c>
      <c r="Z122">
        <f>IF(Z66&gt;0,MID(Z38,Z66+1,50),"")</f>
        <v/>
      </c>
      <c r="AA122">
        <f>IF(AA66&gt;0,MID(AA38,AA66+1,50),"")</f>
        <v/>
      </c>
      <c r="AB122">
        <f>IF(AB66&gt;0,MID(AB38,AB66+1,50),"")</f>
        <v/>
      </c>
      <c r="AC122">
        <f>IF(AC66&gt;0,MID(AC38,AC66+1,50),"")</f>
        <v/>
      </c>
      <c r="AD122">
        <f>IF(AD66&gt;0,MID(AD38,AD66+1,50),"")</f>
        <v/>
      </c>
      <c r="AE122">
        <f>IF(AE66&gt;0,MID(AE38,AE66+1,50),"")</f>
        <v/>
      </c>
      <c r="AF122">
        <f>IF(AF66&gt;0,MID(AF38,AF66+1,50),"")</f>
        <v/>
      </c>
      <c r="AG122">
        <f>IF(AG66&gt;0,MID(AG38,AG66+1,50),"")</f>
        <v/>
      </c>
    </row>
    <row r="123">
      <c r="B123">
        <f>IF(B67&gt;0,MID(B39,B67+1,50),"")</f>
        <v/>
      </c>
      <c r="C123">
        <f>IF(C67&gt;0,MID(C39,C67+1,50),"")</f>
        <v/>
      </c>
      <c r="D123">
        <f>IF(D67&gt;0,MID(D39,D67+1,50),"")</f>
        <v/>
      </c>
      <c r="E123">
        <f>IF(E67&gt;0,MID(E39,E67+1,50),"")</f>
        <v/>
      </c>
      <c r="F123">
        <f>IF(F67&gt;0,MID(F39,F67+1,50),"")</f>
        <v/>
      </c>
      <c r="G123">
        <f>IF(G67&gt;0,MID(G39,G67+1,50),"")</f>
        <v/>
      </c>
      <c r="H123">
        <f>IF(H67&gt;0,MID(H39,H67+1,50),"")</f>
        <v/>
      </c>
      <c r="I123">
        <f>IF(I67&gt;0,MID(I39,I67+1,50),"")</f>
        <v/>
      </c>
      <c r="J123">
        <f>IF(J67&gt;0,MID(J39,J67+1,50),"")</f>
        <v/>
      </c>
      <c r="K123">
        <f>IF(K67&gt;0,MID(K39,K67+1,50),"")</f>
        <v/>
      </c>
      <c r="L123">
        <f>IF(L67&gt;0,MID(L39,L67+1,50),"")</f>
        <v/>
      </c>
      <c r="M123">
        <f>IF(M67&gt;0,MID(M39,M67+1,50),"")</f>
        <v/>
      </c>
      <c r="N123">
        <f>IF(N67&gt;0,MID(N39,N67+1,50),"")</f>
        <v/>
      </c>
      <c r="O123">
        <f>IF(O67&gt;0,MID(O39,O67+1,50),"")</f>
        <v/>
      </c>
      <c r="P123">
        <f>IF(P67&gt;0,MID(P39,P67+1,50),"")</f>
        <v/>
      </c>
      <c r="Q123">
        <f>IF(Q67&gt;0,MID(Q39,Q67+1,50),"")</f>
        <v/>
      </c>
      <c r="R123">
        <f>IF(R67&gt;0,MID(R39,R67+1,50),"")</f>
        <v/>
      </c>
      <c r="S123">
        <f>IF(S67&gt;0,MID(S39,S67+1,50),"")</f>
        <v/>
      </c>
      <c r="T123">
        <f>IF(T67&gt;0,MID(T39,T67+1,50),"")</f>
        <v/>
      </c>
      <c r="U123">
        <f>IF(U67&gt;0,MID(U39,U67+1,50),"")</f>
        <v/>
      </c>
      <c r="V123">
        <f>IF(V67&gt;0,MID(V39,V67+1,50),"")</f>
        <v/>
      </c>
      <c r="W123">
        <f>IF(W67&gt;0,MID(W39,W67+1,50),"")</f>
        <v/>
      </c>
      <c r="X123">
        <f>IF(X67&gt;0,MID(X39,X67+1,50),"")</f>
        <v/>
      </c>
      <c r="Y123">
        <f>IF(Y67&gt;0,MID(Y39,Y67+1,50),"")</f>
        <v/>
      </c>
      <c r="Z123">
        <f>IF(Z67&gt;0,MID(Z39,Z67+1,50),"")</f>
        <v/>
      </c>
      <c r="AA123">
        <f>IF(AA67&gt;0,MID(AA39,AA67+1,50),"")</f>
        <v/>
      </c>
      <c r="AB123">
        <f>IF(AB67&gt;0,MID(AB39,AB67+1,50),"")</f>
        <v/>
      </c>
      <c r="AC123">
        <f>IF(AC67&gt;0,MID(AC39,AC67+1,50),"")</f>
        <v/>
      </c>
      <c r="AD123">
        <f>IF(AD67&gt;0,MID(AD39,AD67+1,50),"")</f>
        <v/>
      </c>
      <c r="AE123">
        <f>IF(AE67&gt;0,MID(AE39,AE67+1,50),"")</f>
        <v/>
      </c>
      <c r="AF123">
        <f>IF(AF67&gt;0,MID(AF39,AF67+1,50),"")</f>
        <v/>
      </c>
      <c r="AG123">
        <f>IF(AG67&gt;0,MID(AG39,AG67+1,50),"")</f>
        <v/>
      </c>
    </row>
    <row r="124">
      <c r="B124">
        <f>IF(B68&gt;0,MID(B40,B68+1,50),"")</f>
        <v/>
      </c>
      <c r="C124">
        <f>IF(C68&gt;0,MID(C40,C68+1,50),"")</f>
        <v/>
      </c>
      <c r="D124">
        <f>IF(D68&gt;0,MID(D40,D68+1,50),"")</f>
        <v/>
      </c>
      <c r="E124">
        <f>IF(E68&gt;0,MID(E40,E68+1,50),"")</f>
        <v/>
      </c>
      <c r="F124">
        <f>IF(F68&gt;0,MID(F40,F68+1,50),"")</f>
        <v/>
      </c>
      <c r="G124">
        <f>IF(G68&gt;0,MID(G40,G68+1,50),"")</f>
        <v/>
      </c>
      <c r="H124">
        <f>IF(H68&gt;0,MID(H40,H68+1,50),"")</f>
        <v/>
      </c>
      <c r="I124">
        <f>IF(I68&gt;0,MID(I40,I68+1,50),"")</f>
        <v/>
      </c>
      <c r="J124">
        <f>IF(J68&gt;0,MID(J40,J68+1,50),"")</f>
        <v/>
      </c>
      <c r="K124">
        <f>IF(K68&gt;0,MID(K40,K68+1,50),"")</f>
        <v/>
      </c>
      <c r="L124">
        <f>IF(L68&gt;0,MID(L40,L68+1,50),"")</f>
        <v/>
      </c>
      <c r="M124">
        <f>IF(M68&gt;0,MID(M40,M68+1,50),"")</f>
        <v/>
      </c>
      <c r="N124">
        <f>IF(N68&gt;0,MID(N40,N68+1,50),"")</f>
        <v/>
      </c>
      <c r="O124">
        <f>IF(O68&gt;0,MID(O40,O68+1,50),"")</f>
        <v/>
      </c>
      <c r="P124">
        <f>IF(P68&gt;0,MID(P40,P68+1,50),"")</f>
        <v/>
      </c>
      <c r="Q124">
        <f>IF(Q68&gt;0,MID(Q40,Q68+1,50),"")</f>
        <v/>
      </c>
      <c r="R124">
        <f>IF(R68&gt;0,MID(R40,R68+1,50),"")</f>
        <v/>
      </c>
      <c r="S124">
        <f>IF(S68&gt;0,MID(S40,S68+1,50),"")</f>
        <v/>
      </c>
      <c r="T124">
        <f>IF(T68&gt;0,MID(T40,T68+1,50),"")</f>
        <v/>
      </c>
      <c r="U124">
        <f>IF(U68&gt;0,MID(U40,U68+1,50),"")</f>
        <v/>
      </c>
      <c r="V124">
        <f>IF(V68&gt;0,MID(V40,V68+1,50),"")</f>
        <v/>
      </c>
      <c r="W124">
        <f>IF(W68&gt;0,MID(W40,W68+1,50),"")</f>
        <v/>
      </c>
      <c r="X124">
        <f>IF(X68&gt;0,MID(X40,X68+1,50),"")</f>
        <v/>
      </c>
      <c r="Y124">
        <f>IF(Y68&gt;0,MID(Y40,Y68+1,50),"")</f>
        <v/>
      </c>
      <c r="Z124">
        <f>IF(Z68&gt;0,MID(Z40,Z68+1,50),"")</f>
        <v/>
      </c>
      <c r="AA124">
        <f>IF(AA68&gt;0,MID(AA40,AA68+1,50),"")</f>
        <v/>
      </c>
      <c r="AB124">
        <f>IF(AB68&gt;0,MID(AB40,AB68+1,50),"")</f>
        <v/>
      </c>
      <c r="AC124">
        <f>IF(AC68&gt;0,MID(AC40,AC68+1,50),"")</f>
        <v/>
      </c>
      <c r="AD124">
        <f>IF(AD68&gt;0,MID(AD40,AD68+1,50),"")</f>
        <v/>
      </c>
      <c r="AE124">
        <f>IF(AE68&gt;0,MID(AE40,AE68+1,50),"")</f>
        <v/>
      </c>
      <c r="AF124">
        <f>IF(AF68&gt;0,MID(AF40,AF68+1,50),"")</f>
        <v/>
      </c>
      <c r="AG124">
        <f>IF(AG68&gt;0,MID(AG40,AG68+1,50),"")</f>
        <v/>
      </c>
    </row>
    <row r="125">
      <c r="B125">
        <f>IF(B69&gt;0,MID(B41,B69+1,50),"")</f>
        <v/>
      </c>
      <c r="C125">
        <f>IF(C69&gt;0,MID(C41,C69+1,50),"")</f>
        <v/>
      </c>
      <c r="D125">
        <f>IF(D69&gt;0,MID(D41,D69+1,50),"")</f>
        <v/>
      </c>
      <c r="E125">
        <f>IF(E69&gt;0,MID(E41,E69+1,50),"")</f>
        <v/>
      </c>
      <c r="F125">
        <f>IF(F69&gt;0,MID(F41,F69+1,50),"")</f>
        <v/>
      </c>
      <c r="G125">
        <f>IF(G69&gt;0,MID(G41,G69+1,50),"")</f>
        <v/>
      </c>
      <c r="H125">
        <f>IF(H69&gt;0,MID(H41,H69+1,50),"")</f>
        <v/>
      </c>
      <c r="I125">
        <f>IF(I69&gt;0,MID(I41,I69+1,50),"")</f>
        <v/>
      </c>
      <c r="J125">
        <f>IF(J69&gt;0,MID(J41,J69+1,50),"")</f>
        <v/>
      </c>
      <c r="K125">
        <f>IF(K69&gt;0,MID(K41,K69+1,50),"")</f>
        <v/>
      </c>
      <c r="L125">
        <f>IF(L69&gt;0,MID(L41,L69+1,50),"")</f>
        <v/>
      </c>
      <c r="M125">
        <f>IF(M69&gt;0,MID(M41,M69+1,50),"")</f>
        <v/>
      </c>
      <c r="N125">
        <f>IF(N69&gt;0,MID(N41,N69+1,50),"")</f>
        <v/>
      </c>
      <c r="O125">
        <f>IF(O69&gt;0,MID(O41,O69+1,50),"")</f>
        <v/>
      </c>
      <c r="P125">
        <f>IF(P69&gt;0,MID(P41,P69+1,50),"")</f>
        <v/>
      </c>
      <c r="Q125">
        <f>IF(Q69&gt;0,MID(Q41,Q69+1,50),"")</f>
        <v/>
      </c>
      <c r="R125">
        <f>IF(R69&gt;0,MID(R41,R69+1,50),"")</f>
        <v/>
      </c>
      <c r="S125">
        <f>IF(S69&gt;0,MID(S41,S69+1,50),"")</f>
        <v/>
      </c>
      <c r="T125">
        <f>IF(T69&gt;0,MID(T41,T69+1,50),"")</f>
        <v/>
      </c>
      <c r="U125">
        <f>IF(U69&gt;0,MID(U41,U69+1,50),"")</f>
        <v/>
      </c>
      <c r="V125">
        <f>IF(V69&gt;0,MID(V41,V69+1,50),"")</f>
        <v/>
      </c>
      <c r="W125">
        <f>IF(W69&gt;0,MID(W41,W69+1,50),"")</f>
        <v/>
      </c>
      <c r="X125">
        <f>IF(X69&gt;0,MID(X41,X69+1,50),"")</f>
        <v/>
      </c>
      <c r="Y125">
        <f>IF(Y69&gt;0,MID(Y41,Y69+1,50),"")</f>
        <v/>
      </c>
      <c r="Z125">
        <f>IF(Z69&gt;0,MID(Z41,Z69+1,50),"")</f>
        <v/>
      </c>
      <c r="AA125">
        <f>IF(AA69&gt;0,MID(AA41,AA69+1,50),"")</f>
        <v/>
      </c>
      <c r="AB125">
        <f>IF(AB69&gt;0,MID(AB41,AB69+1,50),"")</f>
        <v/>
      </c>
      <c r="AC125">
        <f>IF(AC69&gt;0,MID(AC41,AC69+1,50),"")</f>
        <v/>
      </c>
      <c r="AD125">
        <f>IF(AD69&gt;0,MID(AD41,AD69+1,50),"")</f>
        <v/>
      </c>
      <c r="AE125">
        <f>IF(AE69&gt;0,MID(AE41,AE69+1,50),"")</f>
        <v/>
      </c>
      <c r="AF125">
        <f>IF(AF69&gt;0,MID(AF41,AF69+1,50),"")</f>
        <v/>
      </c>
      <c r="AG125">
        <f>IF(AG69&gt;0,MID(AG41,AG69+1,50),"")</f>
        <v/>
      </c>
    </row>
    <row r="126">
      <c r="B126">
        <f>IF(B70&gt;0,MID(B42,B70+1,50),"")</f>
        <v/>
      </c>
      <c r="C126">
        <f>IF(C70&gt;0,MID(C42,C70+1,50),"")</f>
        <v/>
      </c>
      <c r="D126">
        <f>IF(D70&gt;0,MID(D42,D70+1,50),"")</f>
        <v/>
      </c>
      <c r="E126">
        <f>IF(E70&gt;0,MID(E42,E70+1,50),"")</f>
        <v/>
      </c>
      <c r="F126">
        <f>IF(F70&gt;0,MID(F42,F70+1,50),"")</f>
        <v/>
      </c>
      <c r="G126">
        <f>IF(G70&gt;0,MID(G42,G70+1,50),"")</f>
        <v/>
      </c>
      <c r="H126">
        <f>IF(H70&gt;0,MID(H42,H70+1,50),"")</f>
        <v/>
      </c>
      <c r="I126">
        <f>IF(I70&gt;0,MID(I42,I70+1,50),"")</f>
        <v/>
      </c>
      <c r="J126">
        <f>IF(J70&gt;0,MID(J42,J70+1,50),"")</f>
        <v/>
      </c>
      <c r="K126">
        <f>IF(K70&gt;0,MID(K42,K70+1,50),"")</f>
        <v/>
      </c>
      <c r="L126">
        <f>IF(L70&gt;0,MID(L42,L70+1,50),"")</f>
        <v/>
      </c>
      <c r="M126">
        <f>IF(M70&gt;0,MID(M42,M70+1,50),"")</f>
        <v/>
      </c>
      <c r="N126">
        <f>IF(N70&gt;0,MID(N42,N70+1,50),"")</f>
        <v/>
      </c>
      <c r="O126">
        <f>IF(O70&gt;0,MID(O42,O70+1,50),"")</f>
        <v/>
      </c>
      <c r="P126">
        <f>IF(P70&gt;0,MID(P42,P70+1,50),"")</f>
        <v/>
      </c>
      <c r="Q126">
        <f>IF(Q70&gt;0,MID(Q42,Q70+1,50),"")</f>
        <v/>
      </c>
      <c r="R126">
        <f>IF(R70&gt;0,MID(R42,R70+1,50),"")</f>
        <v/>
      </c>
      <c r="S126">
        <f>IF(S70&gt;0,MID(S42,S70+1,50),"")</f>
        <v/>
      </c>
      <c r="T126">
        <f>IF(T70&gt;0,MID(T42,T70+1,50),"")</f>
        <v/>
      </c>
      <c r="U126">
        <f>IF(U70&gt;0,MID(U42,U70+1,50),"")</f>
        <v/>
      </c>
      <c r="V126">
        <f>IF(V70&gt;0,MID(V42,V70+1,50),"")</f>
        <v/>
      </c>
      <c r="W126">
        <f>IF(W70&gt;0,MID(W42,W70+1,50),"")</f>
        <v/>
      </c>
      <c r="X126">
        <f>IF(X70&gt;0,MID(X42,X70+1,50),"")</f>
        <v/>
      </c>
      <c r="Y126">
        <f>IF(Y70&gt;0,MID(Y42,Y70+1,50),"")</f>
        <v/>
      </c>
      <c r="Z126">
        <f>IF(Z70&gt;0,MID(Z42,Z70+1,50),"")</f>
        <v/>
      </c>
      <c r="AA126">
        <f>IF(AA70&gt;0,MID(AA42,AA70+1,50),"")</f>
        <v/>
      </c>
      <c r="AB126">
        <f>IF(AB70&gt;0,MID(AB42,AB70+1,50),"")</f>
        <v/>
      </c>
      <c r="AC126">
        <f>IF(AC70&gt;0,MID(AC42,AC70+1,50),"")</f>
        <v/>
      </c>
      <c r="AD126">
        <f>IF(AD70&gt;0,MID(AD42,AD70+1,50),"")</f>
        <v/>
      </c>
      <c r="AE126">
        <f>IF(AE70&gt;0,MID(AE42,AE70+1,50),"")</f>
        <v/>
      </c>
      <c r="AF126">
        <f>IF(AF70&gt;0,MID(AF42,AF70+1,50),"")</f>
        <v/>
      </c>
      <c r="AG126">
        <f>IF(AG70&gt;0,MID(AG42,AG70+1,50),"")</f>
        <v/>
      </c>
    </row>
    <row r="129">
      <c r="A129" s="37" t="inlineStr">
        <is>
          <t>[SH]</t>
        </is>
      </c>
    </row>
    <row r="130">
      <c r="B130">
        <f>IF(B74="","",IFERROR(VALUE(IF(ISNUMBER(FIND(":",B74)),LEFT(B74,FIND(":",B74)-1),B74))+IF(ISNUMBER(FIND(":",B74)),IF(VALUE(MID(B74,FIND(":",B74)+1,50))&lt;60,VALUE(MID(B74,FIND(":",B74)+1,50))/60,NA()),0),"x"))</f>
        <v/>
      </c>
      <c r="C130">
        <f>IF(C74="","",IFERROR(VALUE(IF(ISNUMBER(FIND(":",C74)),LEFT(C74,FIND(":",C74)-1),C74))+IF(ISNUMBER(FIND(":",C74)),IF(VALUE(MID(C74,FIND(":",C74)+1,50))&lt;60,VALUE(MID(C74,FIND(":",C74)+1,50))/60,NA()),0),"x"))</f>
        <v/>
      </c>
      <c r="D130">
        <f>IF(D74="","",IFERROR(VALUE(IF(ISNUMBER(FIND(":",D74)),LEFT(D74,FIND(":",D74)-1),D74))+IF(ISNUMBER(FIND(":",D74)),IF(VALUE(MID(D74,FIND(":",D74)+1,50))&lt;60,VALUE(MID(D74,FIND(":",D74)+1,50))/60,NA()),0),"x"))</f>
        <v/>
      </c>
      <c r="E130">
        <f>IF(E74="","",IFERROR(VALUE(IF(ISNUMBER(FIND(":",E74)),LEFT(E74,FIND(":",E74)-1),E74))+IF(ISNUMBER(FIND(":",E74)),IF(VALUE(MID(E74,FIND(":",E74)+1,50))&lt;60,VALUE(MID(E74,FIND(":",E74)+1,50))/60,NA()),0),"x"))</f>
        <v/>
      </c>
      <c r="F130">
        <f>IF(F74="","",IFERROR(VALUE(IF(ISNUMBER(FIND(":",F74)),LEFT(F74,FIND(":",F74)-1),F74))+IF(ISNUMBER(FIND(":",F74)),IF(VALUE(MID(F74,FIND(":",F74)+1,50))&lt;60,VALUE(MID(F74,FIND(":",F74)+1,50))/60,NA()),0),"x"))</f>
        <v/>
      </c>
      <c r="G130">
        <f>IF(G74="","",IFERROR(VALUE(IF(ISNUMBER(FIND(":",G74)),LEFT(G74,FIND(":",G74)-1),G74))+IF(ISNUMBER(FIND(":",G74)),IF(VALUE(MID(G74,FIND(":",G74)+1,50))&lt;60,VALUE(MID(G74,FIND(":",G74)+1,50))/60,NA()),0),"x"))</f>
        <v/>
      </c>
      <c r="H130">
        <f>IF(H74="","",IFERROR(VALUE(IF(ISNUMBER(FIND(":",H74)),LEFT(H74,FIND(":",H74)-1),H74))+IF(ISNUMBER(FIND(":",H74)),IF(VALUE(MID(H74,FIND(":",H74)+1,50))&lt;60,VALUE(MID(H74,FIND(":",H74)+1,50))/60,NA()),0),"x"))</f>
        <v/>
      </c>
      <c r="I130">
        <f>IF(I74="","",IFERROR(VALUE(IF(ISNUMBER(FIND(":",I74)),LEFT(I74,FIND(":",I74)-1),I74))+IF(ISNUMBER(FIND(":",I74)),IF(VALUE(MID(I74,FIND(":",I74)+1,50))&lt;60,VALUE(MID(I74,FIND(":",I74)+1,50))/60,NA()),0),"x"))</f>
        <v/>
      </c>
      <c r="J130">
        <f>IF(J74="","",IFERROR(VALUE(IF(ISNUMBER(FIND(":",J74)),LEFT(J74,FIND(":",J74)-1),J74))+IF(ISNUMBER(FIND(":",J74)),IF(VALUE(MID(J74,FIND(":",J74)+1,50))&lt;60,VALUE(MID(J74,FIND(":",J74)+1,50))/60,NA()),0),"x"))</f>
        <v/>
      </c>
      <c r="K130">
        <f>IF(K74="","",IFERROR(VALUE(IF(ISNUMBER(FIND(":",K74)),LEFT(K74,FIND(":",K74)-1),K74))+IF(ISNUMBER(FIND(":",K74)),IF(VALUE(MID(K74,FIND(":",K74)+1,50))&lt;60,VALUE(MID(K74,FIND(":",K74)+1,50))/60,NA()),0),"x"))</f>
        <v/>
      </c>
      <c r="L130">
        <f>IF(L74="","",IFERROR(VALUE(IF(ISNUMBER(FIND(":",L74)),LEFT(L74,FIND(":",L74)-1),L74))+IF(ISNUMBER(FIND(":",L74)),IF(VALUE(MID(L74,FIND(":",L74)+1,50))&lt;60,VALUE(MID(L74,FIND(":",L74)+1,50))/60,NA()),0),"x"))</f>
        <v/>
      </c>
      <c r="M130">
        <f>IF(M74="","",IFERROR(VALUE(IF(ISNUMBER(FIND(":",M74)),LEFT(M74,FIND(":",M74)-1),M74))+IF(ISNUMBER(FIND(":",M74)),IF(VALUE(MID(M74,FIND(":",M74)+1,50))&lt;60,VALUE(MID(M74,FIND(":",M74)+1,50))/60,NA()),0),"x"))</f>
        <v/>
      </c>
      <c r="N130">
        <f>IF(N74="","",IFERROR(VALUE(IF(ISNUMBER(FIND(":",N74)),LEFT(N74,FIND(":",N74)-1),N74))+IF(ISNUMBER(FIND(":",N74)),IF(VALUE(MID(N74,FIND(":",N74)+1,50))&lt;60,VALUE(MID(N74,FIND(":",N74)+1,50))/60,NA()),0),"x"))</f>
        <v/>
      </c>
      <c r="O130">
        <f>IF(O74="","",IFERROR(VALUE(IF(ISNUMBER(FIND(":",O74)),LEFT(O74,FIND(":",O74)-1),O74))+IF(ISNUMBER(FIND(":",O74)),IF(VALUE(MID(O74,FIND(":",O74)+1,50))&lt;60,VALUE(MID(O74,FIND(":",O74)+1,50))/60,NA()),0),"x"))</f>
        <v/>
      </c>
      <c r="P130">
        <f>IF(P74="","",IFERROR(VALUE(IF(ISNUMBER(FIND(":",P74)),LEFT(P74,FIND(":",P74)-1),P74))+IF(ISNUMBER(FIND(":",P74)),IF(VALUE(MID(P74,FIND(":",P74)+1,50))&lt;60,VALUE(MID(P74,FIND(":",P74)+1,50))/60,NA()),0),"x"))</f>
        <v/>
      </c>
      <c r="Q130">
        <f>IF(Q74="","",IFERROR(VALUE(IF(ISNUMBER(FIND(":",Q74)),LEFT(Q74,FIND(":",Q74)-1),Q74))+IF(ISNUMBER(FIND(":",Q74)),IF(VALUE(MID(Q74,FIND(":",Q74)+1,50))&lt;60,VALUE(MID(Q74,FIND(":",Q74)+1,50))/60,NA()),0),"x"))</f>
        <v/>
      </c>
      <c r="R130">
        <f>IF(R74="","",IFERROR(VALUE(IF(ISNUMBER(FIND(":",R74)),LEFT(R74,FIND(":",R74)-1),R74))+IF(ISNUMBER(FIND(":",R74)),IF(VALUE(MID(R74,FIND(":",R74)+1,50))&lt;60,VALUE(MID(R74,FIND(":",R74)+1,50))/60,NA()),0),"x"))</f>
        <v/>
      </c>
      <c r="S130">
        <f>IF(S74="","",IFERROR(VALUE(IF(ISNUMBER(FIND(":",S74)),LEFT(S74,FIND(":",S74)-1),S74))+IF(ISNUMBER(FIND(":",S74)),IF(VALUE(MID(S74,FIND(":",S74)+1,50))&lt;60,VALUE(MID(S74,FIND(":",S74)+1,50))/60,NA()),0),"x"))</f>
        <v/>
      </c>
      <c r="T130">
        <f>IF(T74="","",IFERROR(VALUE(IF(ISNUMBER(FIND(":",T74)),LEFT(T74,FIND(":",T74)-1),T74))+IF(ISNUMBER(FIND(":",T74)),IF(VALUE(MID(T74,FIND(":",T74)+1,50))&lt;60,VALUE(MID(T74,FIND(":",T74)+1,50))/60,NA()),0),"x"))</f>
        <v/>
      </c>
      <c r="U130">
        <f>IF(U74="","",IFERROR(VALUE(IF(ISNUMBER(FIND(":",U74)),LEFT(U74,FIND(":",U74)-1),U74))+IF(ISNUMBER(FIND(":",U74)),IF(VALUE(MID(U74,FIND(":",U74)+1,50))&lt;60,VALUE(MID(U74,FIND(":",U74)+1,50))/60,NA()),0),"x"))</f>
        <v/>
      </c>
      <c r="V130">
        <f>IF(V74="","",IFERROR(VALUE(IF(ISNUMBER(FIND(":",V74)),LEFT(V74,FIND(":",V74)-1),V74))+IF(ISNUMBER(FIND(":",V74)),IF(VALUE(MID(V74,FIND(":",V74)+1,50))&lt;60,VALUE(MID(V74,FIND(":",V74)+1,50))/60,NA()),0),"x"))</f>
        <v/>
      </c>
      <c r="W130">
        <f>IF(W74="","",IFERROR(VALUE(IF(ISNUMBER(FIND(":",W74)),LEFT(W74,FIND(":",W74)-1),W74))+IF(ISNUMBER(FIND(":",W74)),IF(VALUE(MID(W74,FIND(":",W74)+1,50))&lt;60,VALUE(MID(W74,FIND(":",W74)+1,50))/60,NA()),0),"x"))</f>
        <v/>
      </c>
      <c r="X130">
        <f>IF(X74="","",IFERROR(VALUE(IF(ISNUMBER(FIND(":",X74)),LEFT(X74,FIND(":",X74)-1),X74))+IF(ISNUMBER(FIND(":",X74)),IF(VALUE(MID(X74,FIND(":",X74)+1,50))&lt;60,VALUE(MID(X74,FIND(":",X74)+1,50))/60,NA()),0),"x"))</f>
        <v/>
      </c>
      <c r="Y130">
        <f>IF(Y74="","",IFERROR(VALUE(IF(ISNUMBER(FIND(":",Y74)),LEFT(Y74,FIND(":",Y74)-1),Y74))+IF(ISNUMBER(FIND(":",Y74)),IF(VALUE(MID(Y74,FIND(":",Y74)+1,50))&lt;60,VALUE(MID(Y74,FIND(":",Y74)+1,50))/60,NA()),0),"x"))</f>
        <v/>
      </c>
      <c r="Z130">
        <f>IF(Z74="","",IFERROR(VALUE(IF(ISNUMBER(FIND(":",Z74)),LEFT(Z74,FIND(":",Z74)-1),Z74))+IF(ISNUMBER(FIND(":",Z74)),IF(VALUE(MID(Z74,FIND(":",Z74)+1,50))&lt;60,VALUE(MID(Z74,FIND(":",Z74)+1,50))/60,NA()),0),"x"))</f>
        <v/>
      </c>
      <c r="AA130">
        <f>IF(AA74="","",IFERROR(VALUE(IF(ISNUMBER(FIND(":",AA74)),LEFT(AA74,FIND(":",AA74)-1),AA74))+IF(ISNUMBER(FIND(":",AA74)),IF(VALUE(MID(AA74,FIND(":",AA74)+1,50))&lt;60,VALUE(MID(AA74,FIND(":",AA74)+1,50))/60,NA()),0),"x"))</f>
        <v/>
      </c>
      <c r="AB130">
        <f>IF(AB74="","",IFERROR(VALUE(IF(ISNUMBER(FIND(":",AB74)),LEFT(AB74,FIND(":",AB74)-1),AB74))+IF(ISNUMBER(FIND(":",AB74)),IF(VALUE(MID(AB74,FIND(":",AB74)+1,50))&lt;60,VALUE(MID(AB74,FIND(":",AB74)+1,50))/60,NA()),0),"x"))</f>
        <v/>
      </c>
      <c r="AC130">
        <f>IF(AC74="","",IFERROR(VALUE(IF(ISNUMBER(FIND(":",AC74)),LEFT(AC74,FIND(":",AC74)-1),AC74))+IF(ISNUMBER(FIND(":",AC74)),IF(VALUE(MID(AC74,FIND(":",AC74)+1,50))&lt;60,VALUE(MID(AC74,FIND(":",AC74)+1,50))/60,NA()),0),"x"))</f>
        <v/>
      </c>
      <c r="AD130">
        <f>IF(AD74="","",IFERROR(VALUE(IF(ISNUMBER(FIND(":",AD74)),LEFT(AD74,FIND(":",AD74)-1),AD74))+IF(ISNUMBER(FIND(":",AD74)),IF(VALUE(MID(AD74,FIND(":",AD74)+1,50))&lt;60,VALUE(MID(AD74,FIND(":",AD74)+1,50))/60,NA()),0),"x"))</f>
        <v/>
      </c>
      <c r="AE130">
        <f>IF(AE74="","",IFERROR(VALUE(IF(ISNUMBER(FIND(":",AE74)),LEFT(AE74,FIND(":",AE74)-1),AE74))+IF(ISNUMBER(FIND(":",AE74)),IF(VALUE(MID(AE74,FIND(":",AE74)+1,50))&lt;60,VALUE(MID(AE74,FIND(":",AE74)+1,50))/60,NA()),0),"x"))</f>
        <v/>
      </c>
      <c r="AF130">
        <f>IF(AF74="","",IFERROR(VALUE(IF(ISNUMBER(FIND(":",AF74)),LEFT(AF74,FIND(":",AF74)-1),AF74))+IF(ISNUMBER(FIND(":",AF74)),IF(VALUE(MID(AF74,FIND(":",AF74)+1,50))&lt;60,VALUE(MID(AF74,FIND(":",AF74)+1,50))/60,NA()),0),"x"))</f>
        <v/>
      </c>
      <c r="AG130">
        <f>IF(AG74="","",IFERROR(VALUE(IF(ISNUMBER(FIND(":",AG74)),LEFT(AG74,FIND(":",AG74)-1),AG74))+IF(ISNUMBER(FIND(":",AG74)),IF(VALUE(MID(AG74,FIND(":",AG74)+1,50))&lt;60,VALUE(MID(AG74,FIND(":",AG74)+1,50))/60,NA()),0),"x"))</f>
        <v/>
      </c>
    </row>
    <row r="131">
      <c r="B131">
        <f>IF(B75="","",IFERROR(VALUE(IF(ISNUMBER(FIND(":",B75)),LEFT(B75,FIND(":",B75)-1),B75))+IF(ISNUMBER(FIND(":",B75)),IF(VALUE(MID(B75,FIND(":",B75)+1,50))&lt;60,VALUE(MID(B75,FIND(":",B75)+1,50))/60,NA()),0),"x"))</f>
        <v/>
      </c>
      <c r="C131">
        <f>IF(C75="","",IFERROR(VALUE(IF(ISNUMBER(FIND(":",C75)),LEFT(C75,FIND(":",C75)-1),C75))+IF(ISNUMBER(FIND(":",C75)),IF(VALUE(MID(C75,FIND(":",C75)+1,50))&lt;60,VALUE(MID(C75,FIND(":",C75)+1,50))/60,NA()),0),"x"))</f>
        <v/>
      </c>
      <c r="D131">
        <f>IF(D75="","",IFERROR(VALUE(IF(ISNUMBER(FIND(":",D75)),LEFT(D75,FIND(":",D75)-1),D75))+IF(ISNUMBER(FIND(":",D75)),IF(VALUE(MID(D75,FIND(":",D75)+1,50))&lt;60,VALUE(MID(D75,FIND(":",D75)+1,50))/60,NA()),0),"x"))</f>
        <v/>
      </c>
      <c r="E131">
        <f>IF(E75="","",IFERROR(VALUE(IF(ISNUMBER(FIND(":",E75)),LEFT(E75,FIND(":",E75)-1),E75))+IF(ISNUMBER(FIND(":",E75)),IF(VALUE(MID(E75,FIND(":",E75)+1,50))&lt;60,VALUE(MID(E75,FIND(":",E75)+1,50))/60,NA()),0),"x"))</f>
        <v/>
      </c>
      <c r="F131">
        <f>IF(F75="","",IFERROR(VALUE(IF(ISNUMBER(FIND(":",F75)),LEFT(F75,FIND(":",F75)-1),F75))+IF(ISNUMBER(FIND(":",F75)),IF(VALUE(MID(F75,FIND(":",F75)+1,50))&lt;60,VALUE(MID(F75,FIND(":",F75)+1,50))/60,NA()),0),"x"))</f>
        <v/>
      </c>
      <c r="G131">
        <f>IF(G75="","",IFERROR(VALUE(IF(ISNUMBER(FIND(":",G75)),LEFT(G75,FIND(":",G75)-1),G75))+IF(ISNUMBER(FIND(":",G75)),IF(VALUE(MID(G75,FIND(":",G75)+1,50))&lt;60,VALUE(MID(G75,FIND(":",G75)+1,50))/60,NA()),0),"x"))</f>
        <v/>
      </c>
      <c r="H131">
        <f>IF(H75="","",IFERROR(VALUE(IF(ISNUMBER(FIND(":",H75)),LEFT(H75,FIND(":",H75)-1),H75))+IF(ISNUMBER(FIND(":",H75)),IF(VALUE(MID(H75,FIND(":",H75)+1,50))&lt;60,VALUE(MID(H75,FIND(":",H75)+1,50))/60,NA()),0),"x"))</f>
        <v/>
      </c>
      <c r="I131">
        <f>IF(I75="","",IFERROR(VALUE(IF(ISNUMBER(FIND(":",I75)),LEFT(I75,FIND(":",I75)-1),I75))+IF(ISNUMBER(FIND(":",I75)),IF(VALUE(MID(I75,FIND(":",I75)+1,50))&lt;60,VALUE(MID(I75,FIND(":",I75)+1,50))/60,NA()),0),"x"))</f>
        <v/>
      </c>
      <c r="J131">
        <f>IF(J75="","",IFERROR(VALUE(IF(ISNUMBER(FIND(":",J75)),LEFT(J75,FIND(":",J75)-1),J75))+IF(ISNUMBER(FIND(":",J75)),IF(VALUE(MID(J75,FIND(":",J75)+1,50))&lt;60,VALUE(MID(J75,FIND(":",J75)+1,50))/60,NA()),0),"x"))</f>
        <v/>
      </c>
      <c r="K131">
        <f>IF(K75="","",IFERROR(VALUE(IF(ISNUMBER(FIND(":",K75)),LEFT(K75,FIND(":",K75)-1),K75))+IF(ISNUMBER(FIND(":",K75)),IF(VALUE(MID(K75,FIND(":",K75)+1,50))&lt;60,VALUE(MID(K75,FIND(":",K75)+1,50))/60,NA()),0),"x"))</f>
        <v/>
      </c>
      <c r="L131">
        <f>IF(L75="","",IFERROR(VALUE(IF(ISNUMBER(FIND(":",L75)),LEFT(L75,FIND(":",L75)-1),L75))+IF(ISNUMBER(FIND(":",L75)),IF(VALUE(MID(L75,FIND(":",L75)+1,50))&lt;60,VALUE(MID(L75,FIND(":",L75)+1,50))/60,NA()),0),"x"))</f>
        <v/>
      </c>
      <c r="M131">
        <f>IF(M75="","",IFERROR(VALUE(IF(ISNUMBER(FIND(":",M75)),LEFT(M75,FIND(":",M75)-1),M75))+IF(ISNUMBER(FIND(":",M75)),IF(VALUE(MID(M75,FIND(":",M75)+1,50))&lt;60,VALUE(MID(M75,FIND(":",M75)+1,50))/60,NA()),0),"x"))</f>
        <v/>
      </c>
      <c r="N131">
        <f>IF(N75="","",IFERROR(VALUE(IF(ISNUMBER(FIND(":",N75)),LEFT(N75,FIND(":",N75)-1),N75))+IF(ISNUMBER(FIND(":",N75)),IF(VALUE(MID(N75,FIND(":",N75)+1,50))&lt;60,VALUE(MID(N75,FIND(":",N75)+1,50))/60,NA()),0),"x"))</f>
        <v/>
      </c>
      <c r="O131">
        <f>IF(O75="","",IFERROR(VALUE(IF(ISNUMBER(FIND(":",O75)),LEFT(O75,FIND(":",O75)-1),O75))+IF(ISNUMBER(FIND(":",O75)),IF(VALUE(MID(O75,FIND(":",O75)+1,50))&lt;60,VALUE(MID(O75,FIND(":",O75)+1,50))/60,NA()),0),"x"))</f>
        <v/>
      </c>
      <c r="P131">
        <f>IF(P75="","",IFERROR(VALUE(IF(ISNUMBER(FIND(":",P75)),LEFT(P75,FIND(":",P75)-1),P75))+IF(ISNUMBER(FIND(":",P75)),IF(VALUE(MID(P75,FIND(":",P75)+1,50))&lt;60,VALUE(MID(P75,FIND(":",P75)+1,50))/60,NA()),0),"x"))</f>
        <v/>
      </c>
      <c r="Q131">
        <f>IF(Q75="","",IFERROR(VALUE(IF(ISNUMBER(FIND(":",Q75)),LEFT(Q75,FIND(":",Q75)-1),Q75))+IF(ISNUMBER(FIND(":",Q75)),IF(VALUE(MID(Q75,FIND(":",Q75)+1,50))&lt;60,VALUE(MID(Q75,FIND(":",Q75)+1,50))/60,NA()),0),"x"))</f>
        <v/>
      </c>
      <c r="R131">
        <f>IF(R75="","",IFERROR(VALUE(IF(ISNUMBER(FIND(":",R75)),LEFT(R75,FIND(":",R75)-1),R75))+IF(ISNUMBER(FIND(":",R75)),IF(VALUE(MID(R75,FIND(":",R75)+1,50))&lt;60,VALUE(MID(R75,FIND(":",R75)+1,50))/60,NA()),0),"x"))</f>
        <v/>
      </c>
      <c r="S131">
        <f>IF(S75="","",IFERROR(VALUE(IF(ISNUMBER(FIND(":",S75)),LEFT(S75,FIND(":",S75)-1),S75))+IF(ISNUMBER(FIND(":",S75)),IF(VALUE(MID(S75,FIND(":",S75)+1,50))&lt;60,VALUE(MID(S75,FIND(":",S75)+1,50))/60,NA()),0),"x"))</f>
        <v/>
      </c>
      <c r="T131">
        <f>IF(T75="","",IFERROR(VALUE(IF(ISNUMBER(FIND(":",T75)),LEFT(T75,FIND(":",T75)-1),T75))+IF(ISNUMBER(FIND(":",T75)),IF(VALUE(MID(T75,FIND(":",T75)+1,50))&lt;60,VALUE(MID(T75,FIND(":",T75)+1,50))/60,NA()),0),"x"))</f>
        <v/>
      </c>
      <c r="U131">
        <f>IF(U75="","",IFERROR(VALUE(IF(ISNUMBER(FIND(":",U75)),LEFT(U75,FIND(":",U75)-1),U75))+IF(ISNUMBER(FIND(":",U75)),IF(VALUE(MID(U75,FIND(":",U75)+1,50))&lt;60,VALUE(MID(U75,FIND(":",U75)+1,50))/60,NA()),0),"x"))</f>
        <v/>
      </c>
      <c r="V131">
        <f>IF(V75="","",IFERROR(VALUE(IF(ISNUMBER(FIND(":",V75)),LEFT(V75,FIND(":",V75)-1),V75))+IF(ISNUMBER(FIND(":",V75)),IF(VALUE(MID(V75,FIND(":",V75)+1,50))&lt;60,VALUE(MID(V75,FIND(":",V75)+1,50))/60,NA()),0),"x"))</f>
        <v/>
      </c>
      <c r="W131">
        <f>IF(W75="","",IFERROR(VALUE(IF(ISNUMBER(FIND(":",W75)),LEFT(W75,FIND(":",W75)-1),W75))+IF(ISNUMBER(FIND(":",W75)),IF(VALUE(MID(W75,FIND(":",W75)+1,50))&lt;60,VALUE(MID(W75,FIND(":",W75)+1,50))/60,NA()),0),"x"))</f>
        <v/>
      </c>
      <c r="X131">
        <f>IF(X75="","",IFERROR(VALUE(IF(ISNUMBER(FIND(":",X75)),LEFT(X75,FIND(":",X75)-1),X75))+IF(ISNUMBER(FIND(":",X75)),IF(VALUE(MID(X75,FIND(":",X75)+1,50))&lt;60,VALUE(MID(X75,FIND(":",X75)+1,50))/60,NA()),0),"x"))</f>
        <v/>
      </c>
      <c r="Y131">
        <f>IF(Y75="","",IFERROR(VALUE(IF(ISNUMBER(FIND(":",Y75)),LEFT(Y75,FIND(":",Y75)-1),Y75))+IF(ISNUMBER(FIND(":",Y75)),IF(VALUE(MID(Y75,FIND(":",Y75)+1,50))&lt;60,VALUE(MID(Y75,FIND(":",Y75)+1,50))/60,NA()),0),"x"))</f>
        <v/>
      </c>
      <c r="Z131">
        <f>IF(Z75="","",IFERROR(VALUE(IF(ISNUMBER(FIND(":",Z75)),LEFT(Z75,FIND(":",Z75)-1),Z75))+IF(ISNUMBER(FIND(":",Z75)),IF(VALUE(MID(Z75,FIND(":",Z75)+1,50))&lt;60,VALUE(MID(Z75,FIND(":",Z75)+1,50))/60,NA()),0),"x"))</f>
        <v/>
      </c>
      <c r="AA131">
        <f>IF(AA75="","",IFERROR(VALUE(IF(ISNUMBER(FIND(":",AA75)),LEFT(AA75,FIND(":",AA75)-1),AA75))+IF(ISNUMBER(FIND(":",AA75)),IF(VALUE(MID(AA75,FIND(":",AA75)+1,50))&lt;60,VALUE(MID(AA75,FIND(":",AA75)+1,50))/60,NA()),0),"x"))</f>
        <v/>
      </c>
      <c r="AB131">
        <f>IF(AB75="","",IFERROR(VALUE(IF(ISNUMBER(FIND(":",AB75)),LEFT(AB75,FIND(":",AB75)-1),AB75))+IF(ISNUMBER(FIND(":",AB75)),IF(VALUE(MID(AB75,FIND(":",AB75)+1,50))&lt;60,VALUE(MID(AB75,FIND(":",AB75)+1,50))/60,NA()),0),"x"))</f>
        <v/>
      </c>
      <c r="AC131">
        <f>IF(AC75="","",IFERROR(VALUE(IF(ISNUMBER(FIND(":",AC75)),LEFT(AC75,FIND(":",AC75)-1),AC75))+IF(ISNUMBER(FIND(":",AC75)),IF(VALUE(MID(AC75,FIND(":",AC75)+1,50))&lt;60,VALUE(MID(AC75,FIND(":",AC75)+1,50))/60,NA()),0),"x"))</f>
        <v/>
      </c>
      <c r="AD131">
        <f>IF(AD75="","",IFERROR(VALUE(IF(ISNUMBER(FIND(":",AD75)),LEFT(AD75,FIND(":",AD75)-1),AD75))+IF(ISNUMBER(FIND(":",AD75)),IF(VALUE(MID(AD75,FIND(":",AD75)+1,50))&lt;60,VALUE(MID(AD75,FIND(":",AD75)+1,50))/60,NA()),0),"x"))</f>
        <v/>
      </c>
      <c r="AE131">
        <f>IF(AE75="","",IFERROR(VALUE(IF(ISNUMBER(FIND(":",AE75)),LEFT(AE75,FIND(":",AE75)-1),AE75))+IF(ISNUMBER(FIND(":",AE75)),IF(VALUE(MID(AE75,FIND(":",AE75)+1,50))&lt;60,VALUE(MID(AE75,FIND(":",AE75)+1,50))/60,NA()),0),"x"))</f>
        <v/>
      </c>
      <c r="AF131">
        <f>IF(AF75="","",IFERROR(VALUE(IF(ISNUMBER(FIND(":",AF75)),LEFT(AF75,FIND(":",AF75)-1),AF75))+IF(ISNUMBER(FIND(":",AF75)),IF(VALUE(MID(AF75,FIND(":",AF75)+1,50))&lt;60,VALUE(MID(AF75,FIND(":",AF75)+1,50))/60,NA()),0),"x"))</f>
        <v/>
      </c>
      <c r="AG131">
        <f>IF(AG75="","",IFERROR(VALUE(IF(ISNUMBER(FIND(":",AG75)),LEFT(AG75,FIND(":",AG75)-1),AG75))+IF(ISNUMBER(FIND(":",AG75)),IF(VALUE(MID(AG75,FIND(":",AG75)+1,50))&lt;60,VALUE(MID(AG75,FIND(":",AG75)+1,50))/60,NA()),0),"x"))</f>
        <v/>
      </c>
    </row>
    <row r="132">
      <c r="B132">
        <f>IF(B76="","",IFERROR(VALUE(IF(ISNUMBER(FIND(":",B76)),LEFT(B76,FIND(":",B76)-1),B76))+IF(ISNUMBER(FIND(":",B76)),IF(VALUE(MID(B76,FIND(":",B76)+1,50))&lt;60,VALUE(MID(B76,FIND(":",B76)+1,50))/60,NA()),0),"x"))</f>
        <v/>
      </c>
      <c r="C132">
        <f>IF(C76="","",IFERROR(VALUE(IF(ISNUMBER(FIND(":",C76)),LEFT(C76,FIND(":",C76)-1),C76))+IF(ISNUMBER(FIND(":",C76)),IF(VALUE(MID(C76,FIND(":",C76)+1,50))&lt;60,VALUE(MID(C76,FIND(":",C76)+1,50))/60,NA()),0),"x"))</f>
        <v/>
      </c>
      <c r="D132">
        <f>IF(D76="","",IFERROR(VALUE(IF(ISNUMBER(FIND(":",D76)),LEFT(D76,FIND(":",D76)-1),D76))+IF(ISNUMBER(FIND(":",D76)),IF(VALUE(MID(D76,FIND(":",D76)+1,50))&lt;60,VALUE(MID(D76,FIND(":",D76)+1,50))/60,NA()),0),"x"))</f>
        <v/>
      </c>
      <c r="E132">
        <f>IF(E76="","",IFERROR(VALUE(IF(ISNUMBER(FIND(":",E76)),LEFT(E76,FIND(":",E76)-1),E76))+IF(ISNUMBER(FIND(":",E76)),IF(VALUE(MID(E76,FIND(":",E76)+1,50))&lt;60,VALUE(MID(E76,FIND(":",E76)+1,50))/60,NA()),0),"x"))</f>
        <v/>
      </c>
      <c r="F132">
        <f>IF(F76="","",IFERROR(VALUE(IF(ISNUMBER(FIND(":",F76)),LEFT(F76,FIND(":",F76)-1),F76))+IF(ISNUMBER(FIND(":",F76)),IF(VALUE(MID(F76,FIND(":",F76)+1,50))&lt;60,VALUE(MID(F76,FIND(":",F76)+1,50))/60,NA()),0),"x"))</f>
        <v/>
      </c>
      <c r="G132">
        <f>IF(G76="","",IFERROR(VALUE(IF(ISNUMBER(FIND(":",G76)),LEFT(G76,FIND(":",G76)-1),G76))+IF(ISNUMBER(FIND(":",G76)),IF(VALUE(MID(G76,FIND(":",G76)+1,50))&lt;60,VALUE(MID(G76,FIND(":",G76)+1,50))/60,NA()),0),"x"))</f>
        <v/>
      </c>
      <c r="H132">
        <f>IF(H76="","",IFERROR(VALUE(IF(ISNUMBER(FIND(":",H76)),LEFT(H76,FIND(":",H76)-1),H76))+IF(ISNUMBER(FIND(":",H76)),IF(VALUE(MID(H76,FIND(":",H76)+1,50))&lt;60,VALUE(MID(H76,FIND(":",H76)+1,50))/60,NA()),0),"x"))</f>
        <v/>
      </c>
      <c r="I132">
        <f>IF(I76="","",IFERROR(VALUE(IF(ISNUMBER(FIND(":",I76)),LEFT(I76,FIND(":",I76)-1),I76))+IF(ISNUMBER(FIND(":",I76)),IF(VALUE(MID(I76,FIND(":",I76)+1,50))&lt;60,VALUE(MID(I76,FIND(":",I76)+1,50))/60,NA()),0),"x"))</f>
        <v/>
      </c>
      <c r="J132">
        <f>IF(J76="","",IFERROR(VALUE(IF(ISNUMBER(FIND(":",J76)),LEFT(J76,FIND(":",J76)-1),J76))+IF(ISNUMBER(FIND(":",J76)),IF(VALUE(MID(J76,FIND(":",J76)+1,50))&lt;60,VALUE(MID(J76,FIND(":",J76)+1,50))/60,NA()),0),"x"))</f>
        <v/>
      </c>
      <c r="K132">
        <f>IF(K76="","",IFERROR(VALUE(IF(ISNUMBER(FIND(":",K76)),LEFT(K76,FIND(":",K76)-1),K76))+IF(ISNUMBER(FIND(":",K76)),IF(VALUE(MID(K76,FIND(":",K76)+1,50))&lt;60,VALUE(MID(K76,FIND(":",K76)+1,50))/60,NA()),0),"x"))</f>
        <v/>
      </c>
      <c r="L132">
        <f>IF(L76="","",IFERROR(VALUE(IF(ISNUMBER(FIND(":",L76)),LEFT(L76,FIND(":",L76)-1),L76))+IF(ISNUMBER(FIND(":",L76)),IF(VALUE(MID(L76,FIND(":",L76)+1,50))&lt;60,VALUE(MID(L76,FIND(":",L76)+1,50))/60,NA()),0),"x"))</f>
        <v/>
      </c>
      <c r="M132">
        <f>IF(M76="","",IFERROR(VALUE(IF(ISNUMBER(FIND(":",M76)),LEFT(M76,FIND(":",M76)-1),M76))+IF(ISNUMBER(FIND(":",M76)),IF(VALUE(MID(M76,FIND(":",M76)+1,50))&lt;60,VALUE(MID(M76,FIND(":",M76)+1,50))/60,NA()),0),"x"))</f>
        <v/>
      </c>
      <c r="N132">
        <f>IF(N76="","",IFERROR(VALUE(IF(ISNUMBER(FIND(":",N76)),LEFT(N76,FIND(":",N76)-1),N76))+IF(ISNUMBER(FIND(":",N76)),IF(VALUE(MID(N76,FIND(":",N76)+1,50))&lt;60,VALUE(MID(N76,FIND(":",N76)+1,50))/60,NA()),0),"x"))</f>
        <v/>
      </c>
      <c r="O132">
        <f>IF(O76="","",IFERROR(VALUE(IF(ISNUMBER(FIND(":",O76)),LEFT(O76,FIND(":",O76)-1),O76))+IF(ISNUMBER(FIND(":",O76)),IF(VALUE(MID(O76,FIND(":",O76)+1,50))&lt;60,VALUE(MID(O76,FIND(":",O76)+1,50))/60,NA()),0),"x"))</f>
        <v/>
      </c>
      <c r="P132">
        <f>IF(P76="","",IFERROR(VALUE(IF(ISNUMBER(FIND(":",P76)),LEFT(P76,FIND(":",P76)-1),P76))+IF(ISNUMBER(FIND(":",P76)),IF(VALUE(MID(P76,FIND(":",P76)+1,50))&lt;60,VALUE(MID(P76,FIND(":",P76)+1,50))/60,NA()),0),"x"))</f>
        <v/>
      </c>
      <c r="Q132">
        <f>IF(Q76="","",IFERROR(VALUE(IF(ISNUMBER(FIND(":",Q76)),LEFT(Q76,FIND(":",Q76)-1),Q76))+IF(ISNUMBER(FIND(":",Q76)),IF(VALUE(MID(Q76,FIND(":",Q76)+1,50))&lt;60,VALUE(MID(Q76,FIND(":",Q76)+1,50))/60,NA()),0),"x"))</f>
        <v/>
      </c>
      <c r="R132">
        <f>IF(R76="","",IFERROR(VALUE(IF(ISNUMBER(FIND(":",R76)),LEFT(R76,FIND(":",R76)-1),R76))+IF(ISNUMBER(FIND(":",R76)),IF(VALUE(MID(R76,FIND(":",R76)+1,50))&lt;60,VALUE(MID(R76,FIND(":",R76)+1,50))/60,NA()),0),"x"))</f>
        <v/>
      </c>
      <c r="S132">
        <f>IF(S76="","",IFERROR(VALUE(IF(ISNUMBER(FIND(":",S76)),LEFT(S76,FIND(":",S76)-1),S76))+IF(ISNUMBER(FIND(":",S76)),IF(VALUE(MID(S76,FIND(":",S76)+1,50))&lt;60,VALUE(MID(S76,FIND(":",S76)+1,50))/60,NA()),0),"x"))</f>
        <v/>
      </c>
      <c r="T132">
        <f>IF(T76="","",IFERROR(VALUE(IF(ISNUMBER(FIND(":",T76)),LEFT(T76,FIND(":",T76)-1),T76))+IF(ISNUMBER(FIND(":",T76)),IF(VALUE(MID(T76,FIND(":",T76)+1,50))&lt;60,VALUE(MID(T76,FIND(":",T76)+1,50))/60,NA()),0),"x"))</f>
        <v/>
      </c>
      <c r="U132">
        <f>IF(U76="","",IFERROR(VALUE(IF(ISNUMBER(FIND(":",U76)),LEFT(U76,FIND(":",U76)-1),U76))+IF(ISNUMBER(FIND(":",U76)),IF(VALUE(MID(U76,FIND(":",U76)+1,50))&lt;60,VALUE(MID(U76,FIND(":",U76)+1,50))/60,NA()),0),"x"))</f>
        <v/>
      </c>
      <c r="V132">
        <f>IF(V76="","",IFERROR(VALUE(IF(ISNUMBER(FIND(":",V76)),LEFT(V76,FIND(":",V76)-1),V76))+IF(ISNUMBER(FIND(":",V76)),IF(VALUE(MID(V76,FIND(":",V76)+1,50))&lt;60,VALUE(MID(V76,FIND(":",V76)+1,50))/60,NA()),0),"x"))</f>
        <v/>
      </c>
      <c r="W132">
        <f>IF(W76="","",IFERROR(VALUE(IF(ISNUMBER(FIND(":",W76)),LEFT(W76,FIND(":",W76)-1),W76))+IF(ISNUMBER(FIND(":",W76)),IF(VALUE(MID(W76,FIND(":",W76)+1,50))&lt;60,VALUE(MID(W76,FIND(":",W76)+1,50))/60,NA()),0),"x"))</f>
        <v/>
      </c>
      <c r="X132">
        <f>IF(X76="","",IFERROR(VALUE(IF(ISNUMBER(FIND(":",X76)),LEFT(X76,FIND(":",X76)-1),X76))+IF(ISNUMBER(FIND(":",X76)),IF(VALUE(MID(X76,FIND(":",X76)+1,50))&lt;60,VALUE(MID(X76,FIND(":",X76)+1,50))/60,NA()),0),"x"))</f>
        <v/>
      </c>
      <c r="Y132">
        <f>IF(Y76="","",IFERROR(VALUE(IF(ISNUMBER(FIND(":",Y76)),LEFT(Y76,FIND(":",Y76)-1),Y76))+IF(ISNUMBER(FIND(":",Y76)),IF(VALUE(MID(Y76,FIND(":",Y76)+1,50))&lt;60,VALUE(MID(Y76,FIND(":",Y76)+1,50))/60,NA()),0),"x"))</f>
        <v/>
      </c>
      <c r="Z132">
        <f>IF(Z76="","",IFERROR(VALUE(IF(ISNUMBER(FIND(":",Z76)),LEFT(Z76,FIND(":",Z76)-1),Z76))+IF(ISNUMBER(FIND(":",Z76)),IF(VALUE(MID(Z76,FIND(":",Z76)+1,50))&lt;60,VALUE(MID(Z76,FIND(":",Z76)+1,50))/60,NA()),0),"x"))</f>
        <v/>
      </c>
      <c r="AA132">
        <f>IF(AA76="","",IFERROR(VALUE(IF(ISNUMBER(FIND(":",AA76)),LEFT(AA76,FIND(":",AA76)-1),AA76))+IF(ISNUMBER(FIND(":",AA76)),IF(VALUE(MID(AA76,FIND(":",AA76)+1,50))&lt;60,VALUE(MID(AA76,FIND(":",AA76)+1,50))/60,NA()),0),"x"))</f>
        <v/>
      </c>
      <c r="AB132">
        <f>IF(AB76="","",IFERROR(VALUE(IF(ISNUMBER(FIND(":",AB76)),LEFT(AB76,FIND(":",AB76)-1),AB76))+IF(ISNUMBER(FIND(":",AB76)),IF(VALUE(MID(AB76,FIND(":",AB76)+1,50))&lt;60,VALUE(MID(AB76,FIND(":",AB76)+1,50))/60,NA()),0),"x"))</f>
        <v/>
      </c>
      <c r="AC132">
        <f>IF(AC76="","",IFERROR(VALUE(IF(ISNUMBER(FIND(":",AC76)),LEFT(AC76,FIND(":",AC76)-1),AC76))+IF(ISNUMBER(FIND(":",AC76)),IF(VALUE(MID(AC76,FIND(":",AC76)+1,50))&lt;60,VALUE(MID(AC76,FIND(":",AC76)+1,50))/60,NA()),0),"x"))</f>
        <v/>
      </c>
      <c r="AD132">
        <f>IF(AD76="","",IFERROR(VALUE(IF(ISNUMBER(FIND(":",AD76)),LEFT(AD76,FIND(":",AD76)-1),AD76))+IF(ISNUMBER(FIND(":",AD76)),IF(VALUE(MID(AD76,FIND(":",AD76)+1,50))&lt;60,VALUE(MID(AD76,FIND(":",AD76)+1,50))/60,NA()),0),"x"))</f>
        <v/>
      </c>
      <c r="AE132">
        <f>IF(AE76="","",IFERROR(VALUE(IF(ISNUMBER(FIND(":",AE76)),LEFT(AE76,FIND(":",AE76)-1),AE76))+IF(ISNUMBER(FIND(":",AE76)),IF(VALUE(MID(AE76,FIND(":",AE76)+1,50))&lt;60,VALUE(MID(AE76,FIND(":",AE76)+1,50))/60,NA()),0),"x"))</f>
        <v/>
      </c>
      <c r="AF132">
        <f>IF(AF76="","",IFERROR(VALUE(IF(ISNUMBER(FIND(":",AF76)),LEFT(AF76,FIND(":",AF76)-1),AF76))+IF(ISNUMBER(FIND(":",AF76)),IF(VALUE(MID(AF76,FIND(":",AF76)+1,50))&lt;60,VALUE(MID(AF76,FIND(":",AF76)+1,50))/60,NA()),0),"x"))</f>
        <v/>
      </c>
      <c r="AG132">
        <f>IF(AG76="","",IFERROR(VALUE(IF(ISNUMBER(FIND(":",AG76)),LEFT(AG76,FIND(":",AG76)-1),AG76))+IF(ISNUMBER(FIND(":",AG76)),IF(VALUE(MID(AG76,FIND(":",AG76)+1,50))&lt;60,VALUE(MID(AG76,FIND(":",AG76)+1,50))/60,NA()),0),"x"))</f>
        <v/>
      </c>
    </row>
    <row r="133">
      <c r="B133">
        <f>IF(B77="","",IFERROR(VALUE(IF(ISNUMBER(FIND(":",B77)),LEFT(B77,FIND(":",B77)-1),B77))+IF(ISNUMBER(FIND(":",B77)),IF(VALUE(MID(B77,FIND(":",B77)+1,50))&lt;60,VALUE(MID(B77,FIND(":",B77)+1,50))/60,NA()),0),"x"))</f>
        <v/>
      </c>
      <c r="C133">
        <f>IF(C77="","",IFERROR(VALUE(IF(ISNUMBER(FIND(":",C77)),LEFT(C77,FIND(":",C77)-1),C77))+IF(ISNUMBER(FIND(":",C77)),IF(VALUE(MID(C77,FIND(":",C77)+1,50))&lt;60,VALUE(MID(C77,FIND(":",C77)+1,50))/60,NA()),0),"x"))</f>
        <v/>
      </c>
      <c r="D133">
        <f>IF(D77="","",IFERROR(VALUE(IF(ISNUMBER(FIND(":",D77)),LEFT(D77,FIND(":",D77)-1),D77))+IF(ISNUMBER(FIND(":",D77)),IF(VALUE(MID(D77,FIND(":",D77)+1,50))&lt;60,VALUE(MID(D77,FIND(":",D77)+1,50))/60,NA()),0),"x"))</f>
        <v/>
      </c>
      <c r="E133">
        <f>IF(E77="","",IFERROR(VALUE(IF(ISNUMBER(FIND(":",E77)),LEFT(E77,FIND(":",E77)-1),E77))+IF(ISNUMBER(FIND(":",E77)),IF(VALUE(MID(E77,FIND(":",E77)+1,50))&lt;60,VALUE(MID(E77,FIND(":",E77)+1,50))/60,NA()),0),"x"))</f>
        <v/>
      </c>
      <c r="F133">
        <f>IF(F77="","",IFERROR(VALUE(IF(ISNUMBER(FIND(":",F77)),LEFT(F77,FIND(":",F77)-1),F77))+IF(ISNUMBER(FIND(":",F77)),IF(VALUE(MID(F77,FIND(":",F77)+1,50))&lt;60,VALUE(MID(F77,FIND(":",F77)+1,50))/60,NA()),0),"x"))</f>
        <v/>
      </c>
      <c r="G133">
        <f>IF(G77="","",IFERROR(VALUE(IF(ISNUMBER(FIND(":",G77)),LEFT(G77,FIND(":",G77)-1),G77))+IF(ISNUMBER(FIND(":",G77)),IF(VALUE(MID(G77,FIND(":",G77)+1,50))&lt;60,VALUE(MID(G77,FIND(":",G77)+1,50))/60,NA()),0),"x"))</f>
        <v/>
      </c>
      <c r="H133">
        <f>IF(H77="","",IFERROR(VALUE(IF(ISNUMBER(FIND(":",H77)),LEFT(H77,FIND(":",H77)-1),H77))+IF(ISNUMBER(FIND(":",H77)),IF(VALUE(MID(H77,FIND(":",H77)+1,50))&lt;60,VALUE(MID(H77,FIND(":",H77)+1,50))/60,NA()),0),"x"))</f>
        <v/>
      </c>
      <c r="I133">
        <f>IF(I77="","",IFERROR(VALUE(IF(ISNUMBER(FIND(":",I77)),LEFT(I77,FIND(":",I77)-1),I77))+IF(ISNUMBER(FIND(":",I77)),IF(VALUE(MID(I77,FIND(":",I77)+1,50))&lt;60,VALUE(MID(I77,FIND(":",I77)+1,50))/60,NA()),0),"x"))</f>
        <v/>
      </c>
      <c r="J133">
        <f>IF(J77="","",IFERROR(VALUE(IF(ISNUMBER(FIND(":",J77)),LEFT(J77,FIND(":",J77)-1),J77))+IF(ISNUMBER(FIND(":",J77)),IF(VALUE(MID(J77,FIND(":",J77)+1,50))&lt;60,VALUE(MID(J77,FIND(":",J77)+1,50))/60,NA()),0),"x"))</f>
        <v/>
      </c>
      <c r="K133">
        <f>IF(K77="","",IFERROR(VALUE(IF(ISNUMBER(FIND(":",K77)),LEFT(K77,FIND(":",K77)-1),K77))+IF(ISNUMBER(FIND(":",K77)),IF(VALUE(MID(K77,FIND(":",K77)+1,50))&lt;60,VALUE(MID(K77,FIND(":",K77)+1,50))/60,NA()),0),"x"))</f>
        <v/>
      </c>
      <c r="L133">
        <f>IF(L77="","",IFERROR(VALUE(IF(ISNUMBER(FIND(":",L77)),LEFT(L77,FIND(":",L77)-1),L77))+IF(ISNUMBER(FIND(":",L77)),IF(VALUE(MID(L77,FIND(":",L77)+1,50))&lt;60,VALUE(MID(L77,FIND(":",L77)+1,50))/60,NA()),0),"x"))</f>
        <v/>
      </c>
      <c r="M133">
        <f>IF(M77="","",IFERROR(VALUE(IF(ISNUMBER(FIND(":",M77)),LEFT(M77,FIND(":",M77)-1),M77))+IF(ISNUMBER(FIND(":",M77)),IF(VALUE(MID(M77,FIND(":",M77)+1,50))&lt;60,VALUE(MID(M77,FIND(":",M77)+1,50))/60,NA()),0),"x"))</f>
        <v/>
      </c>
      <c r="N133">
        <f>IF(N77="","",IFERROR(VALUE(IF(ISNUMBER(FIND(":",N77)),LEFT(N77,FIND(":",N77)-1),N77))+IF(ISNUMBER(FIND(":",N77)),IF(VALUE(MID(N77,FIND(":",N77)+1,50))&lt;60,VALUE(MID(N77,FIND(":",N77)+1,50))/60,NA()),0),"x"))</f>
        <v/>
      </c>
      <c r="O133">
        <f>IF(O77="","",IFERROR(VALUE(IF(ISNUMBER(FIND(":",O77)),LEFT(O77,FIND(":",O77)-1),O77))+IF(ISNUMBER(FIND(":",O77)),IF(VALUE(MID(O77,FIND(":",O77)+1,50))&lt;60,VALUE(MID(O77,FIND(":",O77)+1,50))/60,NA()),0),"x"))</f>
        <v/>
      </c>
      <c r="P133">
        <f>IF(P77="","",IFERROR(VALUE(IF(ISNUMBER(FIND(":",P77)),LEFT(P77,FIND(":",P77)-1),P77))+IF(ISNUMBER(FIND(":",P77)),IF(VALUE(MID(P77,FIND(":",P77)+1,50))&lt;60,VALUE(MID(P77,FIND(":",P77)+1,50))/60,NA()),0),"x"))</f>
        <v/>
      </c>
      <c r="Q133">
        <f>IF(Q77="","",IFERROR(VALUE(IF(ISNUMBER(FIND(":",Q77)),LEFT(Q77,FIND(":",Q77)-1),Q77))+IF(ISNUMBER(FIND(":",Q77)),IF(VALUE(MID(Q77,FIND(":",Q77)+1,50))&lt;60,VALUE(MID(Q77,FIND(":",Q77)+1,50))/60,NA()),0),"x"))</f>
        <v/>
      </c>
      <c r="R133">
        <f>IF(R77="","",IFERROR(VALUE(IF(ISNUMBER(FIND(":",R77)),LEFT(R77,FIND(":",R77)-1),R77))+IF(ISNUMBER(FIND(":",R77)),IF(VALUE(MID(R77,FIND(":",R77)+1,50))&lt;60,VALUE(MID(R77,FIND(":",R77)+1,50))/60,NA()),0),"x"))</f>
        <v/>
      </c>
      <c r="S133">
        <f>IF(S77="","",IFERROR(VALUE(IF(ISNUMBER(FIND(":",S77)),LEFT(S77,FIND(":",S77)-1),S77))+IF(ISNUMBER(FIND(":",S77)),IF(VALUE(MID(S77,FIND(":",S77)+1,50))&lt;60,VALUE(MID(S77,FIND(":",S77)+1,50))/60,NA()),0),"x"))</f>
        <v/>
      </c>
      <c r="T133">
        <f>IF(T77="","",IFERROR(VALUE(IF(ISNUMBER(FIND(":",T77)),LEFT(T77,FIND(":",T77)-1),T77))+IF(ISNUMBER(FIND(":",T77)),IF(VALUE(MID(T77,FIND(":",T77)+1,50))&lt;60,VALUE(MID(T77,FIND(":",T77)+1,50))/60,NA()),0),"x"))</f>
        <v/>
      </c>
      <c r="U133">
        <f>IF(U77="","",IFERROR(VALUE(IF(ISNUMBER(FIND(":",U77)),LEFT(U77,FIND(":",U77)-1),U77))+IF(ISNUMBER(FIND(":",U77)),IF(VALUE(MID(U77,FIND(":",U77)+1,50))&lt;60,VALUE(MID(U77,FIND(":",U77)+1,50))/60,NA()),0),"x"))</f>
        <v/>
      </c>
      <c r="V133">
        <f>IF(V77="","",IFERROR(VALUE(IF(ISNUMBER(FIND(":",V77)),LEFT(V77,FIND(":",V77)-1),V77))+IF(ISNUMBER(FIND(":",V77)),IF(VALUE(MID(V77,FIND(":",V77)+1,50))&lt;60,VALUE(MID(V77,FIND(":",V77)+1,50))/60,NA()),0),"x"))</f>
        <v/>
      </c>
      <c r="W133">
        <f>IF(W77="","",IFERROR(VALUE(IF(ISNUMBER(FIND(":",W77)),LEFT(W77,FIND(":",W77)-1),W77))+IF(ISNUMBER(FIND(":",W77)),IF(VALUE(MID(W77,FIND(":",W77)+1,50))&lt;60,VALUE(MID(W77,FIND(":",W77)+1,50))/60,NA()),0),"x"))</f>
        <v/>
      </c>
      <c r="X133">
        <f>IF(X77="","",IFERROR(VALUE(IF(ISNUMBER(FIND(":",X77)),LEFT(X77,FIND(":",X77)-1),X77))+IF(ISNUMBER(FIND(":",X77)),IF(VALUE(MID(X77,FIND(":",X77)+1,50))&lt;60,VALUE(MID(X77,FIND(":",X77)+1,50))/60,NA()),0),"x"))</f>
        <v/>
      </c>
      <c r="Y133">
        <f>IF(Y77="","",IFERROR(VALUE(IF(ISNUMBER(FIND(":",Y77)),LEFT(Y77,FIND(":",Y77)-1),Y77))+IF(ISNUMBER(FIND(":",Y77)),IF(VALUE(MID(Y77,FIND(":",Y77)+1,50))&lt;60,VALUE(MID(Y77,FIND(":",Y77)+1,50))/60,NA()),0),"x"))</f>
        <v/>
      </c>
      <c r="Z133">
        <f>IF(Z77="","",IFERROR(VALUE(IF(ISNUMBER(FIND(":",Z77)),LEFT(Z77,FIND(":",Z77)-1),Z77))+IF(ISNUMBER(FIND(":",Z77)),IF(VALUE(MID(Z77,FIND(":",Z77)+1,50))&lt;60,VALUE(MID(Z77,FIND(":",Z77)+1,50))/60,NA()),0),"x"))</f>
        <v/>
      </c>
      <c r="AA133">
        <f>IF(AA77="","",IFERROR(VALUE(IF(ISNUMBER(FIND(":",AA77)),LEFT(AA77,FIND(":",AA77)-1),AA77))+IF(ISNUMBER(FIND(":",AA77)),IF(VALUE(MID(AA77,FIND(":",AA77)+1,50))&lt;60,VALUE(MID(AA77,FIND(":",AA77)+1,50))/60,NA()),0),"x"))</f>
        <v/>
      </c>
      <c r="AB133">
        <f>IF(AB77="","",IFERROR(VALUE(IF(ISNUMBER(FIND(":",AB77)),LEFT(AB77,FIND(":",AB77)-1),AB77))+IF(ISNUMBER(FIND(":",AB77)),IF(VALUE(MID(AB77,FIND(":",AB77)+1,50))&lt;60,VALUE(MID(AB77,FIND(":",AB77)+1,50))/60,NA()),0),"x"))</f>
        <v/>
      </c>
      <c r="AC133">
        <f>IF(AC77="","",IFERROR(VALUE(IF(ISNUMBER(FIND(":",AC77)),LEFT(AC77,FIND(":",AC77)-1),AC77))+IF(ISNUMBER(FIND(":",AC77)),IF(VALUE(MID(AC77,FIND(":",AC77)+1,50))&lt;60,VALUE(MID(AC77,FIND(":",AC77)+1,50))/60,NA()),0),"x"))</f>
        <v/>
      </c>
      <c r="AD133">
        <f>IF(AD77="","",IFERROR(VALUE(IF(ISNUMBER(FIND(":",AD77)),LEFT(AD77,FIND(":",AD77)-1),AD77))+IF(ISNUMBER(FIND(":",AD77)),IF(VALUE(MID(AD77,FIND(":",AD77)+1,50))&lt;60,VALUE(MID(AD77,FIND(":",AD77)+1,50))/60,NA()),0),"x"))</f>
        <v/>
      </c>
      <c r="AE133">
        <f>IF(AE77="","",IFERROR(VALUE(IF(ISNUMBER(FIND(":",AE77)),LEFT(AE77,FIND(":",AE77)-1),AE77))+IF(ISNUMBER(FIND(":",AE77)),IF(VALUE(MID(AE77,FIND(":",AE77)+1,50))&lt;60,VALUE(MID(AE77,FIND(":",AE77)+1,50))/60,NA()),0),"x"))</f>
        <v/>
      </c>
      <c r="AF133">
        <f>IF(AF77="","",IFERROR(VALUE(IF(ISNUMBER(FIND(":",AF77)),LEFT(AF77,FIND(":",AF77)-1),AF77))+IF(ISNUMBER(FIND(":",AF77)),IF(VALUE(MID(AF77,FIND(":",AF77)+1,50))&lt;60,VALUE(MID(AF77,FIND(":",AF77)+1,50))/60,NA()),0),"x"))</f>
        <v/>
      </c>
      <c r="AG133">
        <f>IF(AG77="","",IFERROR(VALUE(IF(ISNUMBER(FIND(":",AG77)),LEFT(AG77,FIND(":",AG77)-1),AG77))+IF(ISNUMBER(FIND(":",AG77)),IF(VALUE(MID(AG77,FIND(":",AG77)+1,50))&lt;60,VALUE(MID(AG77,FIND(":",AG77)+1,50))/60,NA()),0),"x"))</f>
        <v/>
      </c>
    </row>
    <row r="134">
      <c r="B134">
        <f>IF(B78="","",IFERROR(VALUE(IF(ISNUMBER(FIND(":",B78)),LEFT(B78,FIND(":",B78)-1),B78))+IF(ISNUMBER(FIND(":",B78)),IF(VALUE(MID(B78,FIND(":",B78)+1,50))&lt;60,VALUE(MID(B78,FIND(":",B78)+1,50))/60,NA()),0),"x"))</f>
        <v/>
      </c>
      <c r="C134">
        <f>IF(C78="","",IFERROR(VALUE(IF(ISNUMBER(FIND(":",C78)),LEFT(C78,FIND(":",C78)-1),C78))+IF(ISNUMBER(FIND(":",C78)),IF(VALUE(MID(C78,FIND(":",C78)+1,50))&lt;60,VALUE(MID(C78,FIND(":",C78)+1,50))/60,NA()),0),"x"))</f>
        <v/>
      </c>
      <c r="D134">
        <f>IF(D78="","",IFERROR(VALUE(IF(ISNUMBER(FIND(":",D78)),LEFT(D78,FIND(":",D78)-1),D78))+IF(ISNUMBER(FIND(":",D78)),IF(VALUE(MID(D78,FIND(":",D78)+1,50))&lt;60,VALUE(MID(D78,FIND(":",D78)+1,50))/60,NA()),0),"x"))</f>
        <v/>
      </c>
      <c r="E134">
        <f>IF(E78="","",IFERROR(VALUE(IF(ISNUMBER(FIND(":",E78)),LEFT(E78,FIND(":",E78)-1),E78))+IF(ISNUMBER(FIND(":",E78)),IF(VALUE(MID(E78,FIND(":",E78)+1,50))&lt;60,VALUE(MID(E78,FIND(":",E78)+1,50))/60,NA()),0),"x"))</f>
        <v/>
      </c>
      <c r="F134">
        <f>IF(F78="","",IFERROR(VALUE(IF(ISNUMBER(FIND(":",F78)),LEFT(F78,FIND(":",F78)-1),F78))+IF(ISNUMBER(FIND(":",F78)),IF(VALUE(MID(F78,FIND(":",F78)+1,50))&lt;60,VALUE(MID(F78,FIND(":",F78)+1,50))/60,NA()),0),"x"))</f>
        <v/>
      </c>
      <c r="G134">
        <f>IF(G78="","",IFERROR(VALUE(IF(ISNUMBER(FIND(":",G78)),LEFT(G78,FIND(":",G78)-1),G78))+IF(ISNUMBER(FIND(":",G78)),IF(VALUE(MID(G78,FIND(":",G78)+1,50))&lt;60,VALUE(MID(G78,FIND(":",G78)+1,50))/60,NA()),0),"x"))</f>
        <v/>
      </c>
      <c r="H134">
        <f>IF(H78="","",IFERROR(VALUE(IF(ISNUMBER(FIND(":",H78)),LEFT(H78,FIND(":",H78)-1),H78))+IF(ISNUMBER(FIND(":",H78)),IF(VALUE(MID(H78,FIND(":",H78)+1,50))&lt;60,VALUE(MID(H78,FIND(":",H78)+1,50))/60,NA()),0),"x"))</f>
        <v/>
      </c>
      <c r="I134">
        <f>IF(I78="","",IFERROR(VALUE(IF(ISNUMBER(FIND(":",I78)),LEFT(I78,FIND(":",I78)-1),I78))+IF(ISNUMBER(FIND(":",I78)),IF(VALUE(MID(I78,FIND(":",I78)+1,50))&lt;60,VALUE(MID(I78,FIND(":",I78)+1,50))/60,NA()),0),"x"))</f>
        <v/>
      </c>
      <c r="J134">
        <f>IF(J78="","",IFERROR(VALUE(IF(ISNUMBER(FIND(":",J78)),LEFT(J78,FIND(":",J78)-1),J78))+IF(ISNUMBER(FIND(":",J78)),IF(VALUE(MID(J78,FIND(":",J78)+1,50))&lt;60,VALUE(MID(J78,FIND(":",J78)+1,50))/60,NA()),0),"x"))</f>
        <v/>
      </c>
      <c r="K134">
        <f>IF(K78="","",IFERROR(VALUE(IF(ISNUMBER(FIND(":",K78)),LEFT(K78,FIND(":",K78)-1),K78))+IF(ISNUMBER(FIND(":",K78)),IF(VALUE(MID(K78,FIND(":",K78)+1,50))&lt;60,VALUE(MID(K78,FIND(":",K78)+1,50))/60,NA()),0),"x"))</f>
        <v/>
      </c>
      <c r="L134">
        <f>IF(L78="","",IFERROR(VALUE(IF(ISNUMBER(FIND(":",L78)),LEFT(L78,FIND(":",L78)-1),L78))+IF(ISNUMBER(FIND(":",L78)),IF(VALUE(MID(L78,FIND(":",L78)+1,50))&lt;60,VALUE(MID(L78,FIND(":",L78)+1,50))/60,NA()),0),"x"))</f>
        <v/>
      </c>
      <c r="M134">
        <f>IF(M78="","",IFERROR(VALUE(IF(ISNUMBER(FIND(":",M78)),LEFT(M78,FIND(":",M78)-1),M78))+IF(ISNUMBER(FIND(":",M78)),IF(VALUE(MID(M78,FIND(":",M78)+1,50))&lt;60,VALUE(MID(M78,FIND(":",M78)+1,50))/60,NA()),0),"x"))</f>
        <v/>
      </c>
      <c r="N134">
        <f>IF(N78="","",IFERROR(VALUE(IF(ISNUMBER(FIND(":",N78)),LEFT(N78,FIND(":",N78)-1),N78))+IF(ISNUMBER(FIND(":",N78)),IF(VALUE(MID(N78,FIND(":",N78)+1,50))&lt;60,VALUE(MID(N78,FIND(":",N78)+1,50))/60,NA()),0),"x"))</f>
        <v/>
      </c>
      <c r="O134">
        <f>IF(O78="","",IFERROR(VALUE(IF(ISNUMBER(FIND(":",O78)),LEFT(O78,FIND(":",O78)-1),O78))+IF(ISNUMBER(FIND(":",O78)),IF(VALUE(MID(O78,FIND(":",O78)+1,50))&lt;60,VALUE(MID(O78,FIND(":",O78)+1,50))/60,NA()),0),"x"))</f>
        <v/>
      </c>
      <c r="P134">
        <f>IF(P78="","",IFERROR(VALUE(IF(ISNUMBER(FIND(":",P78)),LEFT(P78,FIND(":",P78)-1),P78))+IF(ISNUMBER(FIND(":",P78)),IF(VALUE(MID(P78,FIND(":",P78)+1,50))&lt;60,VALUE(MID(P78,FIND(":",P78)+1,50))/60,NA()),0),"x"))</f>
        <v/>
      </c>
      <c r="Q134">
        <f>IF(Q78="","",IFERROR(VALUE(IF(ISNUMBER(FIND(":",Q78)),LEFT(Q78,FIND(":",Q78)-1),Q78))+IF(ISNUMBER(FIND(":",Q78)),IF(VALUE(MID(Q78,FIND(":",Q78)+1,50))&lt;60,VALUE(MID(Q78,FIND(":",Q78)+1,50))/60,NA()),0),"x"))</f>
        <v/>
      </c>
      <c r="R134">
        <f>IF(R78="","",IFERROR(VALUE(IF(ISNUMBER(FIND(":",R78)),LEFT(R78,FIND(":",R78)-1),R78))+IF(ISNUMBER(FIND(":",R78)),IF(VALUE(MID(R78,FIND(":",R78)+1,50))&lt;60,VALUE(MID(R78,FIND(":",R78)+1,50))/60,NA()),0),"x"))</f>
        <v/>
      </c>
      <c r="S134">
        <f>IF(S78="","",IFERROR(VALUE(IF(ISNUMBER(FIND(":",S78)),LEFT(S78,FIND(":",S78)-1),S78))+IF(ISNUMBER(FIND(":",S78)),IF(VALUE(MID(S78,FIND(":",S78)+1,50))&lt;60,VALUE(MID(S78,FIND(":",S78)+1,50))/60,NA()),0),"x"))</f>
        <v/>
      </c>
      <c r="T134">
        <f>IF(T78="","",IFERROR(VALUE(IF(ISNUMBER(FIND(":",T78)),LEFT(T78,FIND(":",T78)-1),T78))+IF(ISNUMBER(FIND(":",T78)),IF(VALUE(MID(T78,FIND(":",T78)+1,50))&lt;60,VALUE(MID(T78,FIND(":",T78)+1,50))/60,NA()),0),"x"))</f>
        <v/>
      </c>
      <c r="U134">
        <f>IF(U78="","",IFERROR(VALUE(IF(ISNUMBER(FIND(":",U78)),LEFT(U78,FIND(":",U78)-1),U78))+IF(ISNUMBER(FIND(":",U78)),IF(VALUE(MID(U78,FIND(":",U78)+1,50))&lt;60,VALUE(MID(U78,FIND(":",U78)+1,50))/60,NA()),0),"x"))</f>
        <v/>
      </c>
      <c r="V134">
        <f>IF(V78="","",IFERROR(VALUE(IF(ISNUMBER(FIND(":",V78)),LEFT(V78,FIND(":",V78)-1),V78))+IF(ISNUMBER(FIND(":",V78)),IF(VALUE(MID(V78,FIND(":",V78)+1,50))&lt;60,VALUE(MID(V78,FIND(":",V78)+1,50))/60,NA()),0),"x"))</f>
        <v/>
      </c>
      <c r="W134">
        <f>IF(W78="","",IFERROR(VALUE(IF(ISNUMBER(FIND(":",W78)),LEFT(W78,FIND(":",W78)-1),W78))+IF(ISNUMBER(FIND(":",W78)),IF(VALUE(MID(W78,FIND(":",W78)+1,50))&lt;60,VALUE(MID(W78,FIND(":",W78)+1,50))/60,NA()),0),"x"))</f>
        <v/>
      </c>
      <c r="X134">
        <f>IF(X78="","",IFERROR(VALUE(IF(ISNUMBER(FIND(":",X78)),LEFT(X78,FIND(":",X78)-1),X78))+IF(ISNUMBER(FIND(":",X78)),IF(VALUE(MID(X78,FIND(":",X78)+1,50))&lt;60,VALUE(MID(X78,FIND(":",X78)+1,50))/60,NA()),0),"x"))</f>
        <v/>
      </c>
      <c r="Y134">
        <f>IF(Y78="","",IFERROR(VALUE(IF(ISNUMBER(FIND(":",Y78)),LEFT(Y78,FIND(":",Y78)-1),Y78))+IF(ISNUMBER(FIND(":",Y78)),IF(VALUE(MID(Y78,FIND(":",Y78)+1,50))&lt;60,VALUE(MID(Y78,FIND(":",Y78)+1,50))/60,NA()),0),"x"))</f>
        <v/>
      </c>
      <c r="Z134">
        <f>IF(Z78="","",IFERROR(VALUE(IF(ISNUMBER(FIND(":",Z78)),LEFT(Z78,FIND(":",Z78)-1),Z78))+IF(ISNUMBER(FIND(":",Z78)),IF(VALUE(MID(Z78,FIND(":",Z78)+1,50))&lt;60,VALUE(MID(Z78,FIND(":",Z78)+1,50))/60,NA()),0),"x"))</f>
        <v/>
      </c>
      <c r="AA134">
        <f>IF(AA78="","",IFERROR(VALUE(IF(ISNUMBER(FIND(":",AA78)),LEFT(AA78,FIND(":",AA78)-1),AA78))+IF(ISNUMBER(FIND(":",AA78)),IF(VALUE(MID(AA78,FIND(":",AA78)+1,50))&lt;60,VALUE(MID(AA78,FIND(":",AA78)+1,50))/60,NA()),0),"x"))</f>
        <v/>
      </c>
      <c r="AB134">
        <f>IF(AB78="","",IFERROR(VALUE(IF(ISNUMBER(FIND(":",AB78)),LEFT(AB78,FIND(":",AB78)-1),AB78))+IF(ISNUMBER(FIND(":",AB78)),IF(VALUE(MID(AB78,FIND(":",AB78)+1,50))&lt;60,VALUE(MID(AB78,FIND(":",AB78)+1,50))/60,NA()),0),"x"))</f>
        <v/>
      </c>
      <c r="AC134">
        <f>IF(AC78="","",IFERROR(VALUE(IF(ISNUMBER(FIND(":",AC78)),LEFT(AC78,FIND(":",AC78)-1),AC78))+IF(ISNUMBER(FIND(":",AC78)),IF(VALUE(MID(AC78,FIND(":",AC78)+1,50))&lt;60,VALUE(MID(AC78,FIND(":",AC78)+1,50))/60,NA()),0),"x"))</f>
        <v/>
      </c>
      <c r="AD134">
        <f>IF(AD78="","",IFERROR(VALUE(IF(ISNUMBER(FIND(":",AD78)),LEFT(AD78,FIND(":",AD78)-1),AD78))+IF(ISNUMBER(FIND(":",AD78)),IF(VALUE(MID(AD78,FIND(":",AD78)+1,50))&lt;60,VALUE(MID(AD78,FIND(":",AD78)+1,50))/60,NA()),0),"x"))</f>
        <v/>
      </c>
      <c r="AE134">
        <f>IF(AE78="","",IFERROR(VALUE(IF(ISNUMBER(FIND(":",AE78)),LEFT(AE78,FIND(":",AE78)-1),AE78))+IF(ISNUMBER(FIND(":",AE78)),IF(VALUE(MID(AE78,FIND(":",AE78)+1,50))&lt;60,VALUE(MID(AE78,FIND(":",AE78)+1,50))/60,NA()),0),"x"))</f>
        <v/>
      </c>
      <c r="AF134">
        <f>IF(AF78="","",IFERROR(VALUE(IF(ISNUMBER(FIND(":",AF78)),LEFT(AF78,FIND(":",AF78)-1),AF78))+IF(ISNUMBER(FIND(":",AF78)),IF(VALUE(MID(AF78,FIND(":",AF78)+1,50))&lt;60,VALUE(MID(AF78,FIND(":",AF78)+1,50))/60,NA()),0),"x"))</f>
        <v/>
      </c>
      <c r="AG134">
        <f>IF(AG78="","",IFERROR(VALUE(IF(ISNUMBER(FIND(":",AG78)),LEFT(AG78,FIND(":",AG78)-1),AG78))+IF(ISNUMBER(FIND(":",AG78)),IF(VALUE(MID(AG78,FIND(":",AG78)+1,50))&lt;60,VALUE(MID(AG78,FIND(":",AG78)+1,50))/60,NA()),0),"x"))</f>
        <v/>
      </c>
    </row>
    <row r="135">
      <c r="B135">
        <f>IF(B79="","",IFERROR(VALUE(IF(ISNUMBER(FIND(":",B79)),LEFT(B79,FIND(":",B79)-1),B79))+IF(ISNUMBER(FIND(":",B79)),IF(VALUE(MID(B79,FIND(":",B79)+1,50))&lt;60,VALUE(MID(B79,FIND(":",B79)+1,50))/60,NA()),0),"x"))</f>
        <v/>
      </c>
      <c r="C135">
        <f>IF(C79="","",IFERROR(VALUE(IF(ISNUMBER(FIND(":",C79)),LEFT(C79,FIND(":",C79)-1),C79))+IF(ISNUMBER(FIND(":",C79)),IF(VALUE(MID(C79,FIND(":",C79)+1,50))&lt;60,VALUE(MID(C79,FIND(":",C79)+1,50))/60,NA()),0),"x"))</f>
        <v/>
      </c>
      <c r="D135">
        <f>IF(D79="","",IFERROR(VALUE(IF(ISNUMBER(FIND(":",D79)),LEFT(D79,FIND(":",D79)-1),D79))+IF(ISNUMBER(FIND(":",D79)),IF(VALUE(MID(D79,FIND(":",D79)+1,50))&lt;60,VALUE(MID(D79,FIND(":",D79)+1,50))/60,NA()),0),"x"))</f>
        <v/>
      </c>
      <c r="E135">
        <f>IF(E79="","",IFERROR(VALUE(IF(ISNUMBER(FIND(":",E79)),LEFT(E79,FIND(":",E79)-1),E79))+IF(ISNUMBER(FIND(":",E79)),IF(VALUE(MID(E79,FIND(":",E79)+1,50))&lt;60,VALUE(MID(E79,FIND(":",E79)+1,50))/60,NA()),0),"x"))</f>
        <v/>
      </c>
      <c r="F135">
        <f>IF(F79="","",IFERROR(VALUE(IF(ISNUMBER(FIND(":",F79)),LEFT(F79,FIND(":",F79)-1),F79))+IF(ISNUMBER(FIND(":",F79)),IF(VALUE(MID(F79,FIND(":",F79)+1,50))&lt;60,VALUE(MID(F79,FIND(":",F79)+1,50))/60,NA()),0),"x"))</f>
        <v/>
      </c>
      <c r="G135">
        <f>IF(G79="","",IFERROR(VALUE(IF(ISNUMBER(FIND(":",G79)),LEFT(G79,FIND(":",G79)-1),G79))+IF(ISNUMBER(FIND(":",G79)),IF(VALUE(MID(G79,FIND(":",G79)+1,50))&lt;60,VALUE(MID(G79,FIND(":",G79)+1,50))/60,NA()),0),"x"))</f>
        <v/>
      </c>
      <c r="H135">
        <f>IF(H79="","",IFERROR(VALUE(IF(ISNUMBER(FIND(":",H79)),LEFT(H79,FIND(":",H79)-1),H79))+IF(ISNUMBER(FIND(":",H79)),IF(VALUE(MID(H79,FIND(":",H79)+1,50))&lt;60,VALUE(MID(H79,FIND(":",H79)+1,50))/60,NA()),0),"x"))</f>
        <v/>
      </c>
      <c r="I135">
        <f>IF(I79="","",IFERROR(VALUE(IF(ISNUMBER(FIND(":",I79)),LEFT(I79,FIND(":",I79)-1),I79))+IF(ISNUMBER(FIND(":",I79)),IF(VALUE(MID(I79,FIND(":",I79)+1,50))&lt;60,VALUE(MID(I79,FIND(":",I79)+1,50))/60,NA()),0),"x"))</f>
        <v/>
      </c>
      <c r="J135">
        <f>IF(J79="","",IFERROR(VALUE(IF(ISNUMBER(FIND(":",J79)),LEFT(J79,FIND(":",J79)-1),J79))+IF(ISNUMBER(FIND(":",J79)),IF(VALUE(MID(J79,FIND(":",J79)+1,50))&lt;60,VALUE(MID(J79,FIND(":",J79)+1,50))/60,NA()),0),"x"))</f>
        <v/>
      </c>
      <c r="K135">
        <f>IF(K79="","",IFERROR(VALUE(IF(ISNUMBER(FIND(":",K79)),LEFT(K79,FIND(":",K79)-1),K79))+IF(ISNUMBER(FIND(":",K79)),IF(VALUE(MID(K79,FIND(":",K79)+1,50))&lt;60,VALUE(MID(K79,FIND(":",K79)+1,50))/60,NA()),0),"x"))</f>
        <v/>
      </c>
      <c r="L135">
        <f>IF(L79="","",IFERROR(VALUE(IF(ISNUMBER(FIND(":",L79)),LEFT(L79,FIND(":",L79)-1),L79))+IF(ISNUMBER(FIND(":",L79)),IF(VALUE(MID(L79,FIND(":",L79)+1,50))&lt;60,VALUE(MID(L79,FIND(":",L79)+1,50))/60,NA()),0),"x"))</f>
        <v/>
      </c>
      <c r="M135">
        <f>IF(M79="","",IFERROR(VALUE(IF(ISNUMBER(FIND(":",M79)),LEFT(M79,FIND(":",M79)-1),M79))+IF(ISNUMBER(FIND(":",M79)),IF(VALUE(MID(M79,FIND(":",M79)+1,50))&lt;60,VALUE(MID(M79,FIND(":",M79)+1,50))/60,NA()),0),"x"))</f>
        <v/>
      </c>
      <c r="N135">
        <f>IF(N79="","",IFERROR(VALUE(IF(ISNUMBER(FIND(":",N79)),LEFT(N79,FIND(":",N79)-1),N79))+IF(ISNUMBER(FIND(":",N79)),IF(VALUE(MID(N79,FIND(":",N79)+1,50))&lt;60,VALUE(MID(N79,FIND(":",N79)+1,50))/60,NA()),0),"x"))</f>
        <v/>
      </c>
      <c r="O135">
        <f>IF(O79="","",IFERROR(VALUE(IF(ISNUMBER(FIND(":",O79)),LEFT(O79,FIND(":",O79)-1),O79))+IF(ISNUMBER(FIND(":",O79)),IF(VALUE(MID(O79,FIND(":",O79)+1,50))&lt;60,VALUE(MID(O79,FIND(":",O79)+1,50))/60,NA()),0),"x"))</f>
        <v/>
      </c>
      <c r="P135">
        <f>IF(P79="","",IFERROR(VALUE(IF(ISNUMBER(FIND(":",P79)),LEFT(P79,FIND(":",P79)-1),P79))+IF(ISNUMBER(FIND(":",P79)),IF(VALUE(MID(P79,FIND(":",P79)+1,50))&lt;60,VALUE(MID(P79,FIND(":",P79)+1,50))/60,NA()),0),"x"))</f>
        <v/>
      </c>
      <c r="Q135">
        <f>IF(Q79="","",IFERROR(VALUE(IF(ISNUMBER(FIND(":",Q79)),LEFT(Q79,FIND(":",Q79)-1),Q79))+IF(ISNUMBER(FIND(":",Q79)),IF(VALUE(MID(Q79,FIND(":",Q79)+1,50))&lt;60,VALUE(MID(Q79,FIND(":",Q79)+1,50))/60,NA()),0),"x"))</f>
        <v/>
      </c>
      <c r="R135">
        <f>IF(R79="","",IFERROR(VALUE(IF(ISNUMBER(FIND(":",R79)),LEFT(R79,FIND(":",R79)-1),R79))+IF(ISNUMBER(FIND(":",R79)),IF(VALUE(MID(R79,FIND(":",R79)+1,50))&lt;60,VALUE(MID(R79,FIND(":",R79)+1,50))/60,NA()),0),"x"))</f>
        <v/>
      </c>
      <c r="S135">
        <f>IF(S79="","",IFERROR(VALUE(IF(ISNUMBER(FIND(":",S79)),LEFT(S79,FIND(":",S79)-1),S79))+IF(ISNUMBER(FIND(":",S79)),IF(VALUE(MID(S79,FIND(":",S79)+1,50))&lt;60,VALUE(MID(S79,FIND(":",S79)+1,50))/60,NA()),0),"x"))</f>
        <v/>
      </c>
      <c r="T135">
        <f>IF(T79="","",IFERROR(VALUE(IF(ISNUMBER(FIND(":",T79)),LEFT(T79,FIND(":",T79)-1),T79))+IF(ISNUMBER(FIND(":",T79)),IF(VALUE(MID(T79,FIND(":",T79)+1,50))&lt;60,VALUE(MID(T79,FIND(":",T79)+1,50))/60,NA()),0),"x"))</f>
        <v/>
      </c>
      <c r="U135">
        <f>IF(U79="","",IFERROR(VALUE(IF(ISNUMBER(FIND(":",U79)),LEFT(U79,FIND(":",U79)-1),U79))+IF(ISNUMBER(FIND(":",U79)),IF(VALUE(MID(U79,FIND(":",U79)+1,50))&lt;60,VALUE(MID(U79,FIND(":",U79)+1,50))/60,NA()),0),"x"))</f>
        <v/>
      </c>
      <c r="V135">
        <f>IF(V79="","",IFERROR(VALUE(IF(ISNUMBER(FIND(":",V79)),LEFT(V79,FIND(":",V79)-1),V79))+IF(ISNUMBER(FIND(":",V79)),IF(VALUE(MID(V79,FIND(":",V79)+1,50))&lt;60,VALUE(MID(V79,FIND(":",V79)+1,50))/60,NA()),0),"x"))</f>
        <v/>
      </c>
      <c r="W135">
        <f>IF(W79="","",IFERROR(VALUE(IF(ISNUMBER(FIND(":",W79)),LEFT(W79,FIND(":",W79)-1),W79))+IF(ISNUMBER(FIND(":",W79)),IF(VALUE(MID(W79,FIND(":",W79)+1,50))&lt;60,VALUE(MID(W79,FIND(":",W79)+1,50))/60,NA()),0),"x"))</f>
        <v/>
      </c>
      <c r="X135">
        <f>IF(X79="","",IFERROR(VALUE(IF(ISNUMBER(FIND(":",X79)),LEFT(X79,FIND(":",X79)-1),X79))+IF(ISNUMBER(FIND(":",X79)),IF(VALUE(MID(X79,FIND(":",X79)+1,50))&lt;60,VALUE(MID(X79,FIND(":",X79)+1,50))/60,NA()),0),"x"))</f>
        <v/>
      </c>
      <c r="Y135">
        <f>IF(Y79="","",IFERROR(VALUE(IF(ISNUMBER(FIND(":",Y79)),LEFT(Y79,FIND(":",Y79)-1),Y79))+IF(ISNUMBER(FIND(":",Y79)),IF(VALUE(MID(Y79,FIND(":",Y79)+1,50))&lt;60,VALUE(MID(Y79,FIND(":",Y79)+1,50))/60,NA()),0),"x"))</f>
        <v/>
      </c>
      <c r="Z135">
        <f>IF(Z79="","",IFERROR(VALUE(IF(ISNUMBER(FIND(":",Z79)),LEFT(Z79,FIND(":",Z79)-1),Z79))+IF(ISNUMBER(FIND(":",Z79)),IF(VALUE(MID(Z79,FIND(":",Z79)+1,50))&lt;60,VALUE(MID(Z79,FIND(":",Z79)+1,50))/60,NA()),0),"x"))</f>
        <v/>
      </c>
      <c r="AA135">
        <f>IF(AA79="","",IFERROR(VALUE(IF(ISNUMBER(FIND(":",AA79)),LEFT(AA79,FIND(":",AA79)-1),AA79))+IF(ISNUMBER(FIND(":",AA79)),IF(VALUE(MID(AA79,FIND(":",AA79)+1,50))&lt;60,VALUE(MID(AA79,FIND(":",AA79)+1,50))/60,NA()),0),"x"))</f>
        <v/>
      </c>
      <c r="AB135">
        <f>IF(AB79="","",IFERROR(VALUE(IF(ISNUMBER(FIND(":",AB79)),LEFT(AB79,FIND(":",AB79)-1),AB79))+IF(ISNUMBER(FIND(":",AB79)),IF(VALUE(MID(AB79,FIND(":",AB79)+1,50))&lt;60,VALUE(MID(AB79,FIND(":",AB79)+1,50))/60,NA()),0),"x"))</f>
        <v/>
      </c>
      <c r="AC135">
        <f>IF(AC79="","",IFERROR(VALUE(IF(ISNUMBER(FIND(":",AC79)),LEFT(AC79,FIND(":",AC79)-1),AC79))+IF(ISNUMBER(FIND(":",AC79)),IF(VALUE(MID(AC79,FIND(":",AC79)+1,50))&lt;60,VALUE(MID(AC79,FIND(":",AC79)+1,50))/60,NA()),0),"x"))</f>
        <v/>
      </c>
      <c r="AD135">
        <f>IF(AD79="","",IFERROR(VALUE(IF(ISNUMBER(FIND(":",AD79)),LEFT(AD79,FIND(":",AD79)-1),AD79))+IF(ISNUMBER(FIND(":",AD79)),IF(VALUE(MID(AD79,FIND(":",AD79)+1,50))&lt;60,VALUE(MID(AD79,FIND(":",AD79)+1,50))/60,NA()),0),"x"))</f>
        <v/>
      </c>
      <c r="AE135">
        <f>IF(AE79="","",IFERROR(VALUE(IF(ISNUMBER(FIND(":",AE79)),LEFT(AE79,FIND(":",AE79)-1),AE79))+IF(ISNUMBER(FIND(":",AE79)),IF(VALUE(MID(AE79,FIND(":",AE79)+1,50))&lt;60,VALUE(MID(AE79,FIND(":",AE79)+1,50))/60,NA()),0),"x"))</f>
        <v/>
      </c>
      <c r="AF135">
        <f>IF(AF79="","",IFERROR(VALUE(IF(ISNUMBER(FIND(":",AF79)),LEFT(AF79,FIND(":",AF79)-1),AF79))+IF(ISNUMBER(FIND(":",AF79)),IF(VALUE(MID(AF79,FIND(":",AF79)+1,50))&lt;60,VALUE(MID(AF79,FIND(":",AF79)+1,50))/60,NA()),0),"x"))</f>
        <v/>
      </c>
      <c r="AG135">
        <f>IF(AG79="","",IFERROR(VALUE(IF(ISNUMBER(FIND(":",AG79)),LEFT(AG79,FIND(":",AG79)-1),AG79))+IF(ISNUMBER(FIND(":",AG79)),IF(VALUE(MID(AG79,FIND(":",AG79)+1,50))&lt;60,VALUE(MID(AG79,FIND(":",AG79)+1,50))/60,NA()),0),"x"))</f>
        <v/>
      </c>
    </row>
    <row r="136">
      <c r="B136">
        <f>IF(B80="","",IFERROR(VALUE(IF(ISNUMBER(FIND(":",B80)),LEFT(B80,FIND(":",B80)-1),B80))+IF(ISNUMBER(FIND(":",B80)),IF(VALUE(MID(B80,FIND(":",B80)+1,50))&lt;60,VALUE(MID(B80,FIND(":",B80)+1,50))/60,NA()),0),"x"))</f>
        <v/>
      </c>
      <c r="C136">
        <f>IF(C80="","",IFERROR(VALUE(IF(ISNUMBER(FIND(":",C80)),LEFT(C80,FIND(":",C80)-1),C80))+IF(ISNUMBER(FIND(":",C80)),IF(VALUE(MID(C80,FIND(":",C80)+1,50))&lt;60,VALUE(MID(C80,FIND(":",C80)+1,50))/60,NA()),0),"x"))</f>
        <v/>
      </c>
      <c r="D136">
        <f>IF(D80="","",IFERROR(VALUE(IF(ISNUMBER(FIND(":",D80)),LEFT(D80,FIND(":",D80)-1),D80))+IF(ISNUMBER(FIND(":",D80)),IF(VALUE(MID(D80,FIND(":",D80)+1,50))&lt;60,VALUE(MID(D80,FIND(":",D80)+1,50))/60,NA()),0),"x"))</f>
        <v/>
      </c>
      <c r="E136">
        <f>IF(E80="","",IFERROR(VALUE(IF(ISNUMBER(FIND(":",E80)),LEFT(E80,FIND(":",E80)-1),E80))+IF(ISNUMBER(FIND(":",E80)),IF(VALUE(MID(E80,FIND(":",E80)+1,50))&lt;60,VALUE(MID(E80,FIND(":",E80)+1,50))/60,NA()),0),"x"))</f>
        <v/>
      </c>
      <c r="F136">
        <f>IF(F80="","",IFERROR(VALUE(IF(ISNUMBER(FIND(":",F80)),LEFT(F80,FIND(":",F80)-1),F80))+IF(ISNUMBER(FIND(":",F80)),IF(VALUE(MID(F80,FIND(":",F80)+1,50))&lt;60,VALUE(MID(F80,FIND(":",F80)+1,50))/60,NA()),0),"x"))</f>
        <v/>
      </c>
      <c r="G136">
        <f>IF(G80="","",IFERROR(VALUE(IF(ISNUMBER(FIND(":",G80)),LEFT(G80,FIND(":",G80)-1),G80))+IF(ISNUMBER(FIND(":",G80)),IF(VALUE(MID(G80,FIND(":",G80)+1,50))&lt;60,VALUE(MID(G80,FIND(":",G80)+1,50))/60,NA()),0),"x"))</f>
        <v/>
      </c>
      <c r="H136">
        <f>IF(H80="","",IFERROR(VALUE(IF(ISNUMBER(FIND(":",H80)),LEFT(H80,FIND(":",H80)-1),H80))+IF(ISNUMBER(FIND(":",H80)),IF(VALUE(MID(H80,FIND(":",H80)+1,50))&lt;60,VALUE(MID(H80,FIND(":",H80)+1,50))/60,NA()),0),"x"))</f>
        <v/>
      </c>
      <c r="I136">
        <f>IF(I80="","",IFERROR(VALUE(IF(ISNUMBER(FIND(":",I80)),LEFT(I80,FIND(":",I80)-1),I80))+IF(ISNUMBER(FIND(":",I80)),IF(VALUE(MID(I80,FIND(":",I80)+1,50))&lt;60,VALUE(MID(I80,FIND(":",I80)+1,50))/60,NA()),0),"x"))</f>
        <v/>
      </c>
      <c r="J136">
        <f>IF(J80="","",IFERROR(VALUE(IF(ISNUMBER(FIND(":",J80)),LEFT(J80,FIND(":",J80)-1),J80))+IF(ISNUMBER(FIND(":",J80)),IF(VALUE(MID(J80,FIND(":",J80)+1,50))&lt;60,VALUE(MID(J80,FIND(":",J80)+1,50))/60,NA()),0),"x"))</f>
        <v/>
      </c>
      <c r="K136">
        <f>IF(K80="","",IFERROR(VALUE(IF(ISNUMBER(FIND(":",K80)),LEFT(K80,FIND(":",K80)-1),K80))+IF(ISNUMBER(FIND(":",K80)),IF(VALUE(MID(K80,FIND(":",K80)+1,50))&lt;60,VALUE(MID(K80,FIND(":",K80)+1,50))/60,NA()),0),"x"))</f>
        <v/>
      </c>
      <c r="L136">
        <f>IF(L80="","",IFERROR(VALUE(IF(ISNUMBER(FIND(":",L80)),LEFT(L80,FIND(":",L80)-1),L80))+IF(ISNUMBER(FIND(":",L80)),IF(VALUE(MID(L80,FIND(":",L80)+1,50))&lt;60,VALUE(MID(L80,FIND(":",L80)+1,50))/60,NA()),0),"x"))</f>
        <v/>
      </c>
      <c r="M136">
        <f>IF(M80="","",IFERROR(VALUE(IF(ISNUMBER(FIND(":",M80)),LEFT(M80,FIND(":",M80)-1),M80))+IF(ISNUMBER(FIND(":",M80)),IF(VALUE(MID(M80,FIND(":",M80)+1,50))&lt;60,VALUE(MID(M80,FIND(":",M80)+1,50))/60,NA()),0),"x"))</f>
        <v/>
      </c>
      <c r="N136">
        <f>IF(N80="","",IFERROR(VALUE(IF(ISNUMBER(FIND(":",N80)),LEFT(N80,FIND(":",N80)-1),N80))+IF(ISNUMBER(FIND(":",N80)),IF(VALUE(MID(N80,FIND(":",N80)+1,50))&lt;60,VALUE(MID(N80,FIND(":",N80)+1,50))/60,NA()),0),"x"))</f>
        <v/>
      </c>
      <c r="O136">
        <f>IF(O80="","",IFERROR(VALUE(IF(ISNUMBER(FIND(":",O80)),LEFT(O80,FIND(":",O80)-1),O80))+IF(ISNUMBER(FIND(":",O80)),IF(VALUE(MID(O80,FIND(":",O80)+1,50))&lt;60,VALUE(MID(O80,FIND(":",O80)+1,50))/60,NA()),0),"x"))</f>
        <v/>
      </c>
      <c r="P136">
        <f>IF(P80="","",IFERROR(VALUE(IF(ISNUMBER(FIND(":",P80)),LEFT(P80,FIND(":",P80)-1),P80))+IF(ISNUMBER(FIND(":",P80)),IF(VALUE(MID(P80,FIND(":",P80)+1,50))&lt;60,VALUE(MID(P80,FIND(":",P80)+1,50))/60,NA()),0),"x"))</f>
        <v/>
      </c>
      <c r="Q136">
        <f>IF(Q80="","",IFERROR(VALUE(IF(ISNUMBER(FIND(":",Q80)),LEFT(Q80,FIND(":",Q80)-1),Q80))+IF(ISNUMBER(FIND(":",Q80)),IF(VALUE(MID(Q80,FIND(":",Q80)+1,50))&lt;60,VALUE(MID(Q80,FIND(":",Q80)+1,50))/60,NA()),0),"x"))</f>
        <v/>
      </c>
      <c r="R136">
        <f>IF(R80="","",IFERROR(VALUE(IF(ISNUMBER(FIND(":",R80)),LEFT(R80,FIND(":",R80)-1),R80))+IF(ISNUMBER(FIND(":",R80)),IF(VALUE(MID(R80,FIND(":",R80)+1,50))&lt;60,VALUE(MID(R80,FIND(":",R80)+1,50))/60,NA()),0),"x"))</f>
        <v/>
      </c>
      <c r="S136">
        <f>IF(S80="","",IFERROR(VALUE(IF(ISNUMBER(FIND(":",S80)),LEFT(S80,FIND(":",S80)-1),S80))+IF(ISNUMBER(FIND(":",S80)),IF(VALUE(MID(S80,FIND(":",S80)+1,50))&lt;60,VALUE(MID(S80,FIND(":",S80)+1,50))/60,NA()),0),"x"))</f>
        <v/>
      </c>
      <c r="T136">
        <f>IF(T80="","",IFERROR(VALUE(IF(ISNUMBER(FIND(":",T80)),LEFT(T80,FIND(":",T80)-1),T80))+IF(ISNUMBER(FIND(":",T80)),IF(VALUE(MID(T80,FIND(":",T80)+1,50))&lt;60,VALUE(MID(T80,FIND(":",T80)+1,50))/60,NA()),0),"x"))</f>
        <v/>
      </c>
      <c r="U136">
        <f>IF(U80="","",IFERROR(VALUE(IF(ISNUMBER(FIND(":",U80)),LEFT(U80,FIND(":",U80)-1),U80))+IF(ISNUMBER(FIND(":",U80)),IF(VALUE(MID(U80,FIND(":",U80)+1,50))&lt;60,VALUE(MID(U80,FIND(":",U80)+1,50))/60,NA()),0),"x"))</f>
        <v/>
      </c>
      <c r="V136">
        <f>IF(V80="","",IFERROR(VALUE(IF(ISNUMBER(FIND(":",V80)),LEFT(V80,FIND(":",V80)-1),V80))+IF(ISNUMBER(FIND(":",V80)),IF(VALUE(MID(V80,FIND(":",V80)+1,50))&lt;60,VALUE(MID(V80,FIND(":",V80)+1,50))/60,NA()),0),"x"))</f>
        <v/>
      </c>
      <c r="W136">
        <f>IF(W80="","",IFERROR(VALUE(IF(ISNUMBER(FIND(":",W80)),LEFT(W80,FIND(":",W80)-1),W80))+IF(ISNUMBER(FIND(":",W80)),IF(VALUE(MID(W80,FIND(":",W80)+1,50))&lt;60,VALUE(MID(W80,FIND(":",W80)+1,50))/60,NA()),0),"x"))</f>
        <v/>
      </c>
      <c r="X136">
        <f>IF(X80="","",IFERROR(VALUE(IF(ISNUMBER(FIND(":",X80)),LEFT(X80,FIND(":",X80)-1),X80))+IF(ISNUMBER(FIND(":",X80)),IF(VALUE(MID(X80,FIND(":",X80)+1,50))&lt;60,VALUE(MID(X80,FIND(":",X80)+1,50))/60,NA()),0),"x"))</f>
        <v/>
      </c>
      <c r="Y136">
        <f>IF(Y80="","",IFERROR(VALUE(IF(ISNUMBER(FIND(":",Y80)),LEFT(Y80,FIND(":",Y80)-1),Y80))+IF(ISNUMBER(FIND(":",Y80)),IF(VALUE(MID(Y80,FIND(":",Y80)+1,50))&lt;60,VALUE(MID(Y80,FIND(":",Y80)+1,50))/60,NA()),0),"x"))</f>
        <v/>
      </c>
      <c r="Z136">
        <f>IF(Z80="","",IFERROR(VALUE(IF(ISNUMBER(FIND(":",Z80)),LEFT(Z80,FIND(":",Z80)-1),Z80))+IF(ISNUMBER(FIND(":",Z80)),IF(VALUE(MID(Z80,FIND(":",Z80)+1,50))&lt;60,VALUE(MID(Z80,FIND(":",Z80)+1,50))/60,NA()),0),"x"))</f>
        <v/>
      </c>
      <c r="AA136">
        <f>IF(AA80="","",IFERROR(VALUE(IF(ISNUMBER(FIND(":",AA80)),LEFT(AA80,FIND(":",AA80)-1),AA80))+IF(ISNUMBER(FIND(":",AA80)),IF(VALUE(MID(AA80,FIND(":",AA80)+1,50))&lt;60,VALUE(MID(AA80,FIND(":",AA80)+1,50))/60,NA()),0),"x"))</f>
        <v/>
      </c>
      <c r="AB136">
        <f>IF(AB80="","",IFERROR(VALUE(IF(ISNUMBER(FIND(":",AB80)),LEFT(AB80,FIND(":",AB80)-1),AB80))+IF(ISNUMBER(FIND(":",AB80)),IF(VALUE(MID(AB80,FIND(":",AB80)+1,50))&lt;60,VALUE(MID(AB80,FIND(":",AB80)+1,50))/60,NA()),0),"x"))</f>
        <v/>
      </c>
      <c r="AC136">
        <f>IF(AC80="","",IFERROR(VALUE(IF(ISNUMBER(FIND(":",AC80)),LEFT(AC80,FIND(":",AC80)-1),AC80))+IF(ISNUMBER(FIND(":",AC80)),IF(VALUE(MID(AC80,FIND(":",AC80)+1,50))&lt;60,VALUE(MID(AC80,FIND(":",AC80)+1,50))/60,NA()),0),"x"))</f>
        <v/>
      </c>
      <c r="AD136">
        <f>IF(AD80="","",IFERROR(VALUE(IF(ISNUMBER(FIND(":",AD80)),LEFT(AD80,FIND(":",AD80)-1),AD80))+IF(ISNUMBER(FIND(":",AD80)),IF(VALUE(MID(AD80,FIND(":",AD80)+1,50))&lt;60,VALUE(MID(AD80,FIND(":",AD80)+1,50))/60,NA()),0),"x"))</f>
        <v/>
      </c>
      <c r="AE136">
        <f>IF(AE80="","",IFERROR(VALUE(IF(ISNUMBER(FIND(":",AE80)),LEFT(AE80,FIND(":",AE80)-1),AE80))+IF(ISNUMBER(FIND(":",AE80)),IF(VALUE(MID(AE80,FIND(":",AE80)+1,50))&lt;60,VALUE(MID(AE80,FIND(":",AE80)+1,50))/60,NA()),0),"x"))</f>
        <v/>
      </c>
      <c r="AF136">
        <f>IF(AF80="","",IFERROR(VALUE(IF(ISNUMBER(FIND(":",AF80)),LEFT(AF80,FIND(":",AF80)-1),AF80))+IF(ISNUMBER(FIND(":",AF80)),IF(VALUE(MID(AF80,FIND(":",AF80)+1,50))&lt;60,VALUE(MID(AF80,FIND(":",AF80)+1,50))/60,NA()),0),"x"))</f>
        <v/>
      </c>
      <c r="AG136">
        <f>IF(AG80="","",IFERROR(VALUE(IF(ISNUMBER(FIND(":",AG80)),LEFT(AG80,FIND(":",AG80)-1),AG80))+IF(ISNUMBER(FIND(":",AG80)),IF(VALUE(MID(AG80,FIND(":",AG80)+1,50))&lt;60,VALUE(MID(AG80,FIND(":",AG80)+1,50))/60,NA()),0),"x"))</f>
        <v/>
      </c>
    </row>
    <row r="137">
      <c r="B137">
        <f>IF(B81="","",IFERROR(VALUE(IF(ISNUMBER(FIND(":",B81)),LEFT(B81,FIND(":",B81)-1),B81))+IF(ISNUMBER(FIND(":",B81)),IF(VALUE(MID(B81,FIND(":",B81)+1,50))&lt;60,VALUE(MID(B81,FIND(":",B81)+1,50))/60,NA()),0),"x"))</f>
        <v/>
      </c>
      <c r="C137">
        <f>IF(C81="","",IFERROR(VALUE(IF(ISNUMBER(FIND(":",C81)),LEFT(C81,FIND(":",C81)-1),C81))+IF(ISNUMBER(FIND(":",C81)),IF(VALUE(MID(C81,FIND(":",C81)+1,50))&lt;60,VALUE(MID(C81,FIND(":",C81)+1,50))/60,NA()),0),"x"))</f>
        <v/>
      </c>
      <c r="D137">
        <f>IF(D81="","",IFERROR(VALUE(IF(ISNUMBER(FIND(":",D81)),LEFT(D81,FIND(":",D81)-1),D81))+IF(ISNUMBER(FIND(":",D81)),IF(VALUE(MID(D81,FIND(":",D81)+1,50))&lt;60,VALUE(MID(D81,FIND(":",D81)+1,50))/60,NA()),0),"x"))</f>
        <v/>
      </c>
      <c r="E137">
        <f>IF(E81="","",IFERROR(VALUE(IF(ISNUMBER(FIND(":",E81)),LEFT(E81,FIND(":",E81)-1),E81))+IF(ISNUMBER(FIND(":",E81)),IF(VALUE(MID(E81,FIND(":",E81)+1,50))&lt;60,VALUE(MID(E81,FIND(":",E81)+1,50))/60,NA()),0),"x"))</f>
        <v/>
      </c>
      <c r="F137">
        <f>IF(F81="","",IFERROR(VALUE(IF(ISNUMBER(FIND(":",F81)),LEFT(F81,FIND(":",F81)-1),F81))+IF(ISNUMBER(FIND(":",F81)),IF(VALUE(MID(F81,FIND(":",F81)+1,50))&lt;60,VALUE(MID(F81,FIND(":",F81)+1,50))/60,NA()),0),"x"))</f>
        <v/>
      </c>
      <c r="G137">
        <f>IF(G81="","",IFERROR(VALUE(IF(ISNUMBER(FIND(":",G81)),LEFT(G81,FIND(":",G81)-1),G81))+IF(ISNUMBER(FIND(":",G81)),IF(VALUE(MID(G81,FIND(":",G81)+1,50))&lt;60,VALUE(MID(G81,FIND(":",G81)+1,50))/60,NA()),0),"x"))</f>
        <v/>
      </c>
      <c r="H137">
        <f>IF(H81="","",IFERROR(VALUE(IF(ISNUMBER(FIND(":",H81)),LEFT(H81,FIND(":",H81)-1),H81))+IF(ISNUMBER(FIND(":",H81)),IF(VALUE(MID(H81,FIND(":",H81)+1,50))&lt;60,VALUE(MID(H81,FIND(":",H81)+1,50))/60,NA()),0),"x"))</f>
        <v/>
      </c>
      <c r="I137">
        <f>IF(I81="","",IFERROR(VALUE(IF(ISNUMBER(FIND(":",I81)),LEFT(I81,FIND(":",I81)-1),I81))+IF(ISNUMBER(FIND(":",I81)),IF(VALUE(MID(I81,FIND(":",I81)+1,50))&lt;60,VALUE(MID(I81,FIND(":",I81)+1,50))/60,NA()),0),"x"))</f>
        <v/>
      </c>
      <c r="J137">
        <f>IF(J81="","",IFERROR(VALUE(IF(ISNUMBER(FIND(":",J81)),LEFT(J81,FIND(":",J81)-1),J81))+IF(ISNUMBER(FIND(":",J81)),IF(VALUE(MID(J81,FIND(":",J81)+1,50))&lt;60,VALUE(MID(J81,FIND(":",J81)+1,50))/60,NA()),0),"x"))</f>
        <v/>
      </c>
      <c r="K137">
        <f>IF(K81="","",IFERROR(VALUE(IF(ISNUMBER(FIND(":",K81)),LEFT(K81,FIND(":",K81)-1),K81))+IF(ISNUMBER(FIND(":",K81)),IF(VALUE(MID(K81,FIND(":",K81)+1,50))&lt;60,VALUE(MID(K81,FIND(":",K81)+1,50))/60,NA()),0),"x"))</f>
        <v/>
      </c>
      <c r="L137">
        <f>IF(L81="","",IFERROR(VALUE(IF(ISNUMBER(FIND(":",L81)),LEFT(L81,FIND(":",L81)-1),L81))+IF(ISNUMBER(FIND(":",L81)),IF(VALUE(MID(L81,FIND(":",L81)+1,50))&lt;60,VALUE(MID(L81,FIND(":",L81)+1,50))/60,NA()),0),"x"))</f>
        <v/>
      </c>
      <c r="M137">
        <f>IF(M81="","",IFERROR(VALUE(IF(ISNUMBER(FIND(":",M81)),LEFT(M81,FIND(":",M81)-1),M81))+IF(ISNUMBER(FIND(":",M81)),IF(VALUE(MID(M81,FIND(":",M81)+1,50))&lt;60,VALUE(MID(M81,FIND(":",M81)+1,50))/60,NA()),0),"x"))</f>
        <v/>
      </c>
      <c r="N137">
        <f>IF(N81="","",IFERROR(VALUE(IF(ISNUMBER(FIND(":",N81)),LEFT(N81,FIND(":",N81)-1),N81))+IF(ISNUMBER(FIND(":",N81)),IF(VALUE(MID(N81,FIND(":",N81)+1,50))&lt;60,VALUE(MID(N81,FIND(":",N81)+1,50))/60,NA()),0),"x"))</f>
        <v/>
      </c>
      <c r="O137">
        <f>IF(O81="","",IFERROR(VALUE(IF(ISNUMBER(FIND(":",O81)),LEFT(O81,FIND(":",O81)-1),O81))+IF(ISNUMBER(FIND(":",O81)),IF(VALUE(MID(O81,FIND(":",O81)+1,50))&lt;60,VALUE(MID(O81,FIND(":",O81)+1,50))/60,NA()),0),"x"))</f>
        <v/>
      </c>
      <c r="P137">
        <f>IF(P81="","",IFERROR(VALUE(IF(ISNUMBER(FIND(":",P81)),LEFT(P81,FIND(":",P81)-1),P81))+IF(ISNUMBER(FIND(":",P81)),IF(VALUE(MID(P81,FIND(":",P81)+1,50))&lt;60,VALUE(MID(P81,FIND(":",P81)+1,50))/60,NA()),0),"x"))</f>
        <v/>
      </c>
      <c r="Q137">
        <f>IF(Q81="","",IFERROR(VALUE(IF(ISNUMBER(FIND(":",Q81)),LEFT(Q81,FIND(":",Q81)-1),Q81))+IF(ISNUMBER(FIND(":",Q81)),IF(VALUE(MID(Q81,FIND(":",Q81)+1,50))&lt;60,VALUE(MID(Q81,FIND(":",Q81)+1,50))/60,NA()),0),"x"))</f>
        <v/>
      </c>
      <c r="R137">
        <f>IF(R81="","",IFERROR(VALUE(IF(ISNUMBER(FIND(":",R81)),LEFT(R81,FIND(":",R81)-1),R81))+IF(ISNUMBER(FIND(":",R81)),IF(VALUE(MID(R81,FIND(":",R81)+1,50))&lt;60,VALUE(MID(R81,FIND(":",R81)+1,50))/60,NA()),0),"x"))</f>
        <v/>
      </c>
      <c r="S137">
        <f>IF(S81="","",IFERROR(VALUE(IF(ISNUMBER(FIND(":",S81)),LEFT(S81,FIND(":",S81)-1),S81))+IF(ISNUMBER(FIND(":",S81)),IF(VALUE(MID(S81,FIND(":",S81)+1,50))&lt;60,VALUE(MID(S81,FIND(":",S81)+1,50))/60,NA()),0),"x"))</f>
        <v/>
      </c>
      <c r="T137">
        <f>IF(T81="","",IFERROR(VALUE(IF(ISNUMBER(FIND(":",T81)),LEFT(T81,FIND(":",T81)-1),T81))+IF(ISNUMBER(FIND(":",T81)),IF(VALUE(MID(T81,FIND(":",T81)+1,50))&lt;60,VALUE(MID(T81,FIND(":",T81)+1,50))/60,NA()),0),"x"))</f>
        <v/>
      </c>
      <c r="U137">
        <f>IF(U81="","",IFERROR(VALUE(IF(ISNUMBER(FIND(":",U81)),LEFT(U81,FIND(":",U81)-1),U81))+IF(ISNUMBER(FIND(":",U81)),IF(VALUE(MID(U81,FIND(":",U81)+1,50))&lt;60,VALUE(MID(U81,FIND(":",U81)+1,50))/60,NA()),0),"x"))</f>
        <v/>
      </c>
      <c r="V137">
        <f>IF(V81="","",IFERROR(VALUE(IF(ISNUMBER(FIND(":",V81)),LEFT(V81,FIND(":",V81)-1),V81))+IF(ISNUMBER(FIND(":",V81)),IF(VALUE(MID(V81,FIND(":",V81)+1,50))&lt;60,VALUE(MID(V81,FIND(":",V81)+1,50))/60,NA()),0),"x"))</f>
        <v/>
      </c>
      <c r="W137">
        <f>IF(W81="","",IFERROR(VALUE(IF(ISNUMBER(FIND(":",W81)),LEFT(W81,FIND(":",W81)-1),W81))+IF(ISNUMBER(FIND(":",W81)),IF(VALUE(MID(W81,FIND(":",W81)+1,50))&lt;60,VALUE(MID(W81,FIND(":",W81)+1,50))/60,NA()),0),"x"))</f>
        <v/>
      </c>
      <c r="X137">
        <f>IF(X81="","",IFERROR(VALUE(IF(ISNUMBER(FIND(":",X81)),LEFT(X81,FIND(":",X81)-1),X81))+IF(ISNUMBER(FIND(":",X81)),IF(VALUE(MID(X81,FIND(":",X81)+1,50))&lt;60,VALUE(MID(X81,FIND(":",X81)+1,50))/60,NA()),0),"x"))</f>
        <v/>
      </c>
      <c r="Y137">
        <f>IF(Y81="","",IFERROR(VALUE(IF(ISNUMBER(FIND(":",Y81)),LEFT(Y81,FIND(":",Y81)-1),Y81))+IF(ISNUMBER(FIND(":",Y81)),IF(VALUE(MID(Y81,FIND(":",Y81)+1,50))&lt;60,VALUE(MID(Y81,FIND(":",Y81)+1,50))/60,NA()),0),"x"))</f>
        <v/>
      </c>
      <c r="Z137">
        <f>IF(Z81="","",IFERROR(VALUE(IF(ISNUMBER(FIND(":",Z81)),LEFT(Z81,FIND(":",Z81)-1),Z81))+IF(ISNUMBER(FIND(":",Z81)),IF(VALUE(MID(Z81,FIND(":",Z81)+1,50))&lt;60,VALUE(MID(Z81,FIND(":",Z81)+1,50))/60,NA()),0),"x"))</f>
        <v/>
      </c>
      <c r="AA137">
        <f>IF(AA81="","",IFERROR(VALUE(IF(ISNUMBER(FIND(":",AA81)),LEFT(AA81,FIND(":",AA81)-1),AA81))+IF(ISNUMBER(FIND(":",AA81)),IF(VALUE(MID(AA81,FIND(":",AA81)+1,50))&lt;60,VALUE(MID(AA81,FIND(":",AA81)+1,50))/60,NA()),0),"x"))</f>
        <v/>
      </c>
      <c r="AB137">
        <f>IF(AB81="","",IFERROR(VALUE(IF(ISNUMBER(FIND(":",AB81)),LEFT(AB81,FIND(":",AB81)-1),AB81))+IF(ISNUMBER(FIND(":",AB81)),IF(VALUE(MID(AB81,FIND(":",AB81)+1,50))&lt;60,VALUE(MID(AB81,FIND(":",AB81)+1,50))/60,NA()),0),"x"))</f>
        <v/>
      </c>
      <c r="AC137">
        <f>IF(AC81="","",IFERROR(VALUE(IF(ISNUMBER(FIND(":",AC81)),LEFT(AC81,FIND(":",AC81)-1),AC81))+IF(ISNUMBER(FIND(":",AC81)),IF(VALUE(MID(AC81,FIND(":",AC81)+1,50))&lt;60,VALUE(MID(AC81,FIND(":",AC81)+1,50))/60,NA()),0),"x"))</f>
        <v/>
      </c>
      <c r="AD137">
        <f>IF(AD81="","",IFERROR(VALUE(IF(ISNUMBER(FIND(":",AD81)),LEFT(AD81,FIND(":",AD81)-1),AD81))+IF(ISNUMBER(FIND(":",AD81)),IF(VALUE(MID(AD81,FIND(":",AD81)+1,50))&lt;60,VALUE(MID(AD81,FIND(":",AD81)+1,50))/60,NA()),0),"x"))</f>
        <v/>
      </c>
      <c r="AE137">
        <f>IF(AE81="","",IFERROR(VALUE(IF(ISNUMBER(FIND(":",AE81)),LEFT(AE81,FIND(":",AE81)-1),AE81))+IF(ISNUMBER(FIND(":",AE81)),IF(VALUE(MID(AE81,FIND(":",AE81)+1,50))&lt;60,VALUE(MID(AE81,FIND(":",AE81)+1,50))/60,NA()),0),"x"))</f>
        <v/>
      </c>
      <c r="AF137">
        <f>IF(AF81="","",IFERROR(VALUE(IF(ISNUMBER(FIND(":",AF81)),LEFT(AF81,FIND(":",AF81)-1),AF81))+IF(ISNUMBER(FIND(":",AF81)),IF(VALUE(MID(AF81,FIND(":",AF81)+1,50))&lt;60,VALUE(MID(AF81,FIND(":",AF81)+1,50))/60,NA()),0),"x"))</f>
        <v/>
      </c>
      <c r="AG137">
        <f>IF(AG81="","",IFERROR(VALUE(IF(ISNUMBER(FIND(":",AG81)),LEFT(AG81,FIND(":",AG81)-1),AG81))+IF(ISNUMBER(FIND(":",AG81)),IF(VALUE(MID(AG81,FIND(":",AG81)+1,50))&lt;60,VALUE(MID(AG81,FIND(":",AG81)+1,50))/60,NA()),0),"x"))</f>
        <v/>
      </c>
    </row>
    <row r="138">
      <c r="B138">
        <f>IF(B82="","",IFERROR(VALUE(IF(ISNUMBER(FIND(":",B82)),LEFT(B82,FIND(":",B82)-1),B82))+IF(ISNUMBER(FIND(":",B82)),IF(VALUE(MID(B82,FIND(":",B82)+1,50))&lt;60,VALUE(MID(B82,FIND(":",B82)+1,50))/60,NA()),0),"x"))</f>
        <v/>
      </c>
      <c r="C138">
        <f>IF(C82="","",IFERROR(VALUE(IF(ISNUMBER(FIND(":",C82)),LEFT(C82,FIND(":",C82)-1),C82))+IF(ISNUMBER(FIND(":",C82)),IF(VALUE(MID(C82,FIND(":",C82)+1,50))&lt;60,VALUE(MID(C82,FIND(":",C82)+1,50))/60,NA()),0),"x"))</f>
        <v/>
      </c>
      <c r="D138">
        <f>IF(D82="","",IFERROR(VALUE(IF(ISNUMBER(FIND(":",D82)),LEFT(D82,FIND(":",D82)-1),D82))+IF(ISNUMBER(FIND(":",D82)),IF(VALUE(MID(D82,FIND(":",D82)+1,50))&lt;60,VALUE(MID(D82,FIND(":",D82)+1,50))/60,NA()),0),"x"))</f>
        <v/>
      </c>
      <c r="E138">
        <f>IF(E82="","",IFERROR(VALUE(IF(ISNUMBER(FIND(":",E82)),LEFT(E82,FIND(":",E82)-1),E82))+IF(ISNUMBER(FIND(":",E82)),IF(VALUE(MID(E82,FIND(":",E82)+1,50))&lt;60,VALUE(MID(E82,FIND(":",E82)+1,50))/60,NA()),0),"x"))</f>
        <v/>
      </c>
      <c r="F138">
        <f>IF(F82="","",IFERROR(VALUE(IF(ISNUMBER(FIND(":",F82)),LEFT(F82,FIND(":",F82)-1),F82))+IF(ISNUMBER(FIND(":",F82)),IF(VALUE(MID(F82,FIND(":",F82)+1,50))&lt;60,VALUE(MID(F82,FIND(":",F82)+1,50))/60,NA()),0),"x"))</f>
        <v/>
      </c>
      <c r="G138">
        <f>IF(G82="","",IFERROR(VALUE(IF(ISNUMBER(FIND(":",G82)),LEFT(G82,FIND(":",G82)-1),G82))+IF(ISNUMBER(FIND(":",G82)),IF(VALUE(MID(G82,FIND(":",G82)+1,50))&lt;60,VALUE(MID(G82,FIND(":",G82)+1,50))/60,NA()),0),"x"))</f>
        <v/>
      </c>
      <c r="H138">
        <f>IF(H82="","",IFERROR(VALUE(IF(ISNUMBER(FIND(":",H82)),LEFT(H82,FIND(":",H82)-1),H82))+IF(ISNUMBER(FIND(":",H82)),IF(VALUE(MID(H82,FIND(":",H82)+1,50))&lt;60,VALUE(MID(H82,FIND(":",H82)+1,50))/60,NA()),0),"x"))</f>
        <v/>
      </c>
      <c r="I138">
        <f>IF(I82="","",IFERROR(VALUE(IF(ISNUMBER(FIND(":",I82)),LEFT(I82,FIND(":",I82)-1),I82))+IF(ISNUMBER(FIND(":",I82)),IF(VALUE(MID(I82,FIND(":",I82)+1,50))&lt;60,VALUE(MID(I82,FIND(":",I82)+1,50))/60,NA()),0),"x"))</f>
        <v/>
      </c>
      <c r="J138">
        <f>IF(J82="","",IFERROR(VALUE(IF(ISNUMBER(FIND(":",J82)),LEFT(J82,FIND(":",J82)-1),J82))+IF(ISNUMBER(FIND(":",J82)),IF(VALUE(MID(J82,FIND(":",J82)+1,50))&lt;60,VALUE(MID(J82,FIND(":",J82)+1,50))/60,NA()),0),"x"))</f>
        <v/>
      </c>
      <c r="K138">
        <f>IF(K82="","",IFERROR(VALUE(IF(ISNUMBER(FIND(":",K82)),LEFT(K82,FIND(":",K82)-1),K82))+IF(ISNUMBER(FIND(":",K82)),IF(VALUE(MID(K82,FIND(":",K82)+1,50))&lt;60,VALUE(MID(K82,FIND(":",K82)+1,50))/60,NA()),0),"x"))</f>
        <v/>
      </c>
      <c r="L138">
        <f>IF(L82="","",IFERROR(VALUE(IF(ISNUMBER(FIND(":",L82)),LEFT(L82,FIND(":",L82)-1),L82))+IF(ISNUMBER(FIND(":",L82)),IF(VALUE(MID(L82,FIND(":",L82)+1,50))&lt;60,VALUE(MID(L82,FIND(":",L82)+1,50))/60,NA()),0),"x"))</f>
        <v/>
      </c>
      <c r="M138">
        <f>IF(M82="","",IFERROR(VALUE(IF(ISNUMBER(FIND(":",M82)),LEFT(M82,FIND(":",M82)-1),M82))+IF(ISNUMBER(FIND(":",M82)),IF(VALUE(MID(M82,FIND(":",M82)+1,50))&lt;60,VALUE(MID(M82,FIND(":",M82)+1,50))/60,NA()),0),"x"))</f>
        <v/>
      </c>
      <c r="N138">
        <f>IF(N82="","",IFERROR(VALUE(IF(ISNUMBER(FIND(":",N82)),LEFT(N82,FIND(":",N82)-1),N82))+IF(ISNUMBER(FIND(":",N82)),IF(VALUE(MID(N82,FIND(":",N82)+1,50))&lt;60,VALUE(MID(N82,FIND(":",N82)+1,50))/60,NA()),0),"x"))</f>
        <v/>
      </c>
      <c r="O138">
        <f>IF(O82="","",IFERROR(VALUE(IF(ISNUMBER(FIND(":",O82)),LEFT(O82,FIND(":",O82)-1),O82))+IF(ISNUMBER(FIND(":",O82)),IF(VALUE(MID(O82,FIND(":",O82)+1,50))&lt;60,VALUE(MID(O82,FIND(":",O82)+1,50))/60,NA()),0),"x"))</f>
        <v/>
      </c>
      <c r="P138">
        <f>IF(P82="","",IFERROR(VALUE(IF(ISNUMBER(FIND(":",P82)),LEFT(P82,FIND(":",P82)-1),P82))+IF(ISNUMBER(FIND(":",P82)),IF(VALUE(MID(P82,FIND(":",P82)+1,50))&lt;60,VALUE(MID(P82,FIND(":",P82)+1,50))/60,NA()),0),"x"))</f>
        <v/>
      </c>
      <c r="Q138">
        <f>IF(Q82="","",IFERROR(VALUE(IF(ISNUMBER(FIND(":",Q82)),LEFT(Q82,FIND(":",Q82)-1),Q82))+IF(ISNUMBER(FIND(":",Q82)),IF(VALUE(MID(Q82,FIND(":",Q82)+1,50))&lt;60,VALUE(MID(Q82,FIND(":",Q82)+1,50))/60,NA()),0),"x"))</f>
        <v/>
      </c>
      <c r="R138">
        <f>IF(R82="","",IFERROR(VALUE(IF(ISNUMBER(FIND(":",R82)),LEFT(R82,FIND(":",R82)-1),R82))+IF(ISNUMBER(FIND(":",R82)),IF(VALUE(MID(R82,FIND(":",R82)+1,50))&lt;60,VALUE(MID(R82,FIND(":",R82)+1,50))/60,NA()),0),"x"))</f>
        <v/>
      </c>
      <c r="S138">
        <f>IF(S82="","",IFERROR(VALUE(IF(ISNUMBER(FIND(":",S82)),LEFT(S82,FIND(":",S82)-1),S82))+IF(ISNUMBER(FIND(":",S82)),IF(VALUE(MID(S82,FIND(":",S82)+1,50))&lt;60,VALUE(MID(S82,FIND(":",S82)+1,50))/60,NA()),0),"x"))</f>
        <v/>
      </c>
      <c r="T138">
        <f>IF(T82="","",IFERROR(VALUE(IF(ISNUMBER(FIND(":",T82)),LEFT(T82,FIND(":",T82)-1),T82))+IF(ISNUMBER(FIND(":",T82)),IF(VALUE(MID(T82,FIND(":",T82)+1,50))&lt;60,VALUE(MID(T82,FIND(":",T82)+1,50))/60,NA()),0),"x"))</f>
        <v/>
      </c>
      <c r="U138">
        <f>IF(U82="","",IFERROR(VALUE(IF(ISNUMBER(FIND(":",U82)),LEFT(U82,FIND(":",U82)-1),U82))+IF(ISNUMBER(FIND(":",U82)),IF(VALUE(MID(U82,FIND(":",U82)+1,50))&lt;60,VALUE(MID(U82,FIND(":",U82)+1,50))/60,NA()),0),"x"))</f>
        <v/>
      </c>
      <c r="V138">
        <f>IF(V82="","",IFERROR(VALUE(IF(ISNUMBER(FIND(":",V82)),LEFT(V82,FIND(":",V82)-1),V82))+IF(ISNUMBER(FIND(":",V82)),IF(VALUE(MID(V82,FIND(":",V82)+1,50))&lt;60,VALUE(MID(V82,FIND(":",V82)+1,50))/60,NA()),0),"x"))</f>
        <v/>
      </c>
      <c r="W138">
        <f>IF(W82="","",IFERROR(VALUE(IF(ISNUMBER(FIND(":",W82)),LEFT(W82,FIND(":",W82)-1),W82))+IF(ISNUMBER(FIND(":",W82)),IF(VALUE(MID(W82,FIND(":",W82)+1,50))&lt;60,VALUE(MID(W82,FIND(":",W82)+1,50))/60,NA()),0),"x"))</f>
        <v/>
      </c>
      <c r="X138">
        <f>IF(X82="","",IFERROR(VALUE(IF(ISNUMBER(FIND(":",X82)),LEFT(X82,FIND(":",X82)-1),X82))+IF(ISNUMBER(FIND(":",X82)),IF(VALUE(MID(X82,FIND(":",X82)+1,50))&lt;60,VALUE(MID(X82,FIND(":",X82)+1,50))/60,NA()),0),"x"))</f>
        <v/>
      </c>
      <c r="Y138">
        <f>IF(Y82="","",IFERROR(VALUE(IF(ISNUMBER(FIND(":",Y82)),LEFT(Y82,FIND(":",Y82)-1),Y82))+IF(ISNUMBER(FIND(":",Y82)),IF(VALUE(MID(Y82,FIND(":",Y82)+1,50))&lt;60,VALUE(MID(Y82,FIND(":",Y82)+1,50))/60,NA()),0),"x"))</f>
        <v/>
      </c>
      <c r="Z138">
        <f>IF(Z82="","",IFERROR(VALUE(IF(ISNUMBER(FIND(":",Z82)),LEFT(Z82,FIND(":",Z82)-1),Z82))+IF(ISNUMBER(FIND(":",Z82)),IF(VALUE(MID(Z82,FIND(":",Z82)+1,50))&lt;60,VALUE(MID(Z82,FIND(":",Z82)+1,50))/60,NA()),0),"x"))</f>
        <v/>
      </c>
      <c r="AA138">
        <f>IF(AA82="","",IFERROR(VALUE(IF(ISNUMBER(FIND(":",AA82)),LEFT(AA82,FIND(":",AA82)-1),AA82))+IF(ISNUMBER(FIND(":",AA82)),IF(VALUE(MID(AA82,FIND(":",AA82)+1,50))&lt;60,VALUE(MID(AA82,FIND(":",AA82)+1,50))/60,NA()),0),"x"))</f>
        <v/>
      </c>
      <c r="AB138">
        <f>IF(AB82="","",IFERROR(VALUE(IF(ISNUMBER(FIND(":",AB82)),LEFT(AB82,FIND(":",AB82)-1),AB82))+IF(ISNUMBER(FIND(":",AB82)),IF(VALUE(MID(AB82,FIND(":",AB82)+1,50))&lt;60,VALUE(MID(AB82,FIND(":",AB82)+1,50))/60,NA()),0),"x"))</f>
        <v/>
      </c>
      <c r="AC138">
        <f>IF(AC82="","",IFERROR(VALUE(IF(ISNUMBER(FIND(":",AC82)),LEFT(AC82,FIND(":",AC82)-1),AC82))+IF(ISNUMBER(FIND(":",AC82)),IF(VALUE(MID(AC82,FIND(":",AC82)+1,50))&lt;60,VALUE(MID(AC82,FIND(":",AC82)+1,50))/60,NA()),0),"x"))</f>
        <v/>
      </c>
      <c r="AD138">
        <f>IF(AD82="","",IFERROR(VALUE(IF(ISNUMBER(FIND(":",AD82)),LEFT(AD82,FIND(":",AD82)-1),AD82))+IF(ISNUMBER(FIND(":",AD82)),IF(VALUE(MID(AD82,FIND(":",AD82)+1,50))&lt;60,VALUE(MID(AD82,FIND(":",AD82)+1,50))/60,NA()),0),"x"))</f>
        <v/>
      </c>
      <c r="AE138">
        <f>IF(AE82="","",IFERROR(VALUE(IF(ISNUMBER(FIND(":",AE82)),LEFT(AE82,FIND(":",AE82)-1),AE82))+IF(ISNUMBER(FIND(":",AE82)),IF(VALUE(MID(AE82,FIND(":",AE82)+1,50))&lt;60,VALUE(MID(AE82,FIND(":",AE82)+1,50))/60,NA()),0),"x"))</f>
        <v/>
      </c>
      <c r="AF138">
        <f>IF(AF82="","",IFERROR(VALUE(IF(ISNUMBER(FIND(":",AF82)),LEFT(AF82,FIND(":",AF82)-1),AF82))+IF(ISNUMBER(FIND(":",AF82)),IF(VALUE(MID(AF82,FIND(":",AF82)+1,50))&lt;60,VALUE(MID(AF82,FIND(":",AF82)+1,50))/60,NA()),0),"x"))</f>
        <v/>
      </c>
      <c r="AG138">
        <f>IF(AG82="","",IFERROR(VALUE(IF(ISNUMBER(FIND(":",AG82)),LEFT(AG82,FIND(":",AG82)-1),AG82))+IF(ISNUMBER(FIND(":",AG82)),IF(VALUE(MID(AG82,FIND(":",AG82)+1,50))&lt;60,VALUE(MID(AG82,FIND(":",AG82)+1,50))/60,NA()),0),"x"))</f>
        <v/>
      </c>
    </row>
    <row r="139">
      <c r="B139">
        <f>IF(B83="","",IFERROR(VALUE(IF(ISNUMBER(FIND(":",B83)),LEFT(B83,FIND(":",B83)-1),B83))+IF(ISNUMBER(FIND(":",B83)),IF(VALUE(MID(B83,FIND(":",B83)+1,50))&lt;60,VALUE(MID(B83,FIND(":",B83)+1,50))/60,NA()),0),"x"))</f>
        <v/>
      </c>
      <c r="C139">
        <f>IF(C83="","",IFERROR(VALUE(IF(ISNUMBER(FIND(":",C83)),LEFT(C83,FIND(":",C83)-1),C83))+IF(ISNUMBER(FIND(":",C83)),IF(VALUE(MID(C83,FIND(":",C83)+1,50))&lt;60,VALUE(MID(C83,FIND(":",C83)+1,50))/60,NA()),0),"x"))</f>
        <v/>
      </c>
      <c r="D139">
        <f>IF(D83="","",IFERROR(VALUE(IF(ISNUMBER(FIND(":",D83)),LEFT(D83,FIND(":",D83)-1),D83))+IF(ISNUMBER(FIND(":",D83)),IF(VALUE(MID(D83,FIND(":",D83)+1,50))&lt;60,VALUE(MID(D83,FIND(":",D83)+1,50))/60,NA()),0),"x"))</f>
        <v/>
      </c>
      <c r="E139">
        <f>IF(E83="","",IFERROR(VALUE(IF(ISNUMBER(FIND(":",E83)),LEFT(E83,FIND(":",E83)-1),E83))+IF(ISNUMBER(FIND(":",E83)),IF(VALUE(MID(E83,FIND(":",E83)+1,50))&lt;60,VALUE(MID(E83,FIND(":",E83)+1,50))/60,NA()),0),"x"))</f>
        <v/>
      </c>
      <c r="F139">
        <f>IF(F83="","",IFERROR(VALUE(IF(ISNUMBER(FIND(":",F83)),LEFT(F83,FIND(":",F83)-1),F83))+IF(ISNUMBER(FIND(":",F83)),IF(VALUE(MID(F83,FIND(":",F83)+1,50))&lt;60,VALUE(MID(F83,FIND(":",F83)+1,50))/60,NA()),0),"x"))</f>
        <v/>
      </c>
      <c r="G139">
        <f>IF(G83="","",IFERROR(VALUE(IF(ISNUMBER(FIND(":",G83)),LEFT(G83,FIND(":",G83)-1),G83))+IF(ISNUMBER(FIND(":",G83)),IF(VALUE(MID(G83,FIND(":",G83)+1,50))&lt;60,VALUE(MID(G83,FIND(":",G83)+1,50))/60,NA()),0),"x"))</f>
        <v/>
      </c>
      <c r="H139">
        <f>IF(H83="","",IFERROR(VALUE(IF(ISNUMBER(FIND(":",H83)),LEFT(H83,FIND(":",H83)-1),H83))+IF(ISNUMBER(FIND(":",H83)),IF(VALUE(MID(H83,FIND(":",H83)+1,50))&lt;60,VALUE(MID(H83,FIND(":",H83)+1,50))/60,NA()),0),"x"))</f>
        <v/>
      </c>
      <c r="I139">
        <f>IF(I83="","",IFERROR(VALUE(IF(ISNUMBER(FIND(":",I83)),LEFT(I83,FIND(":",I83)-1),I83))+IF(ISNUMBER(FIND(":",I83)),IF(VALUE(MID(I83,FIND(":",I83)+1,50))&lt;60,VALUE(MID(I83,FIND(":",I83)+1,50))/60,NA()),0),"x"))</f>
        <v/>
      </c>
      <c r="J139">
        <f>IF(J83="","",IFERROR(VALUE(IF(ISNUMBER(FIND(":",J83)),LEFT(J83,FIND(":",J83)-1),J83))+IF(ISNUMBER(FIND(":",J83)),IF(VALUE(MID(J83,FIND(":",J83)+1,50))&lt;60,VALUE(MID(J83,FIND(":",J83)+1,50))/60,NA()),0),"x"))</f>
        <v/>
      </c>
      <c r="K139">
        <f>IF(K83="","",IFERROR(VALUE(IF(ISNUMBER(FIND(":",K83)),LEFT(K83,FIND(":",K83)-1),K83))+IF(ISNUMBER(FIND(":",K83)),IF(VALUE(MID(K83,FIND(":",K83)+1,50))&lt;60,VALUE(MID(K83,FIND(":",K83)+1,50))/60,NA()),0),"x"))</f>
        <v/>
      </c>
      <c r="L139">
        <f>IF(L83="","",IFERROR(VALUE(IF(ISNUMBER(FIND(":",L83)),LEFT(L83,FIND(":",L83)-1),L83))+IF(ISNUMBER(FIND(":",L83)),IF(VALUE(MID(L83,FIND(":",L83)+1,50))&lt;60,VALUE(MID(L83,FIND(":",L83)+1,50))/60,NA()),0),"x"))</f>
        <v/>
      </c>
      <c r="M139">
        <f>IF(M83="","",IFERROR(VALUE(IF(ISNUMBER(FIND(":",M83)),LEFT(M83,FIND(":",M83)-1),M83))+IF(ISNUMBER(FIND(":",M83)),IF(VALUE(MID(M83,FIND(":",M83)+1,50))&lt;60,VALUE(MID(M83,FIND(":",M83)+1,50))/60,NA()),0),"x"))</f>
        <v/>
      </c>
      <c r="N139">
        <f>IF(N83="","",IFERROR(VALUE(IF(ISNUMBER(FIND(":",N83)),LEFT(N83,FIND(":",N83)-1),N83))+IF(ISNUMBER(FIND(":",N83)),IF(VALUE(MID(N83,FIND(":",N83)+1,50))&lt;60,VALUE(MID(N83,FIND(":",N83)+1,50))/60,NA()),0),"x"))</f>
        <v/>
      </c>
      <c r="O139">
        <f>IF(O83="","",IFERROR(VALUE(IF(ISNUMBER(FIND(":",O83)),LEFT(O83,FIND(":",O83)-1),O83))+IF(ISNUMBER(FIND(":",O83)),IF(VALUE(MID(O83,FIND(":",O83)+1,50))&lt;60,VALUE(MID(O83,FIND(":",O83)+1,50))/60,NA()),0),"x"))</f>
        <v/>
      </c>
      <c r="P139">
        <f>IF(P83="","",IFERROR(VALUE(IF(ISNUMBER(FIND(":",P83)),LEFT(P83,FIND(":",P83)-1),P83))+IF(ISNUMBER(FIND(":",P83)),IF(VALUE(MID(P83,FIND(":",P83)+1,50))&lt;60,VALUE(MID(P83,FIND(":",P83)+1,50))/60,NA()),0),"x"))</f>
        <v/>
      </c>
      <c r="Q139">
        <f>IF(Q83="","",IFERROR(VALUE(IF(ISNUMBER(FIND(":",Q83)),LEFT(Q83,FIND(":",Q83)-1),Q83))+IF(ISNUMBER(FIND(":",Q83)),IF(VALUE(MID(Q83,FIND(":",Q83)+1,50))&lt;60,VALUE(MID(Q83,FIND(":",Q83)+1,50))/60,NA()),0),"x"))</f>
        <v/>
      </c>
      <c r="R139">
        <f>IF(R83="","",IFERROR(VALUE(IF(ISNUMBER(FIND(":",R83)),LEFT(R83,FIND(":",R83)-1),R83))+IF(ISNUMBER(FIND(":",R83)),IF(VALUE(MID(R83,FIND(":",R83)+1,50))&lt;60,VALUE(MID(R83,FIND(":",R83)+1,50))/60,NA()),0),"x"))</f>
        <v/>
      </c>
      <c r="S139">
        <f>IF(S83="","",IFERROR(VALUE(IF(ISNUMBER(FIND(":",S83)),LEFT(S83,FIND(":",S83)-1),S83))+IF(ISNUMBER(FIND(":",S83)),IF(VALUE(MID(S83,FIND(":",S83)+1,50))&lt;60,VALUE(MID(S83,FIND(":",S83)+1,50))/60,NA()),0),"x"))</f>
        <v/>
      </c>
      <c r="T139">
        <f>IF(T83="","",IFERROR(VALUE(IF(ISNUMBER(FIND(":",T83)),LEFT(T83,FIND(":",T83)-1),T83))+IF(ISNUMBER(FIND(":",T83)),IF(VALUE(MID(T83,FIND(":",T83)+1,50))&lt;60,VALUE(MID(T83,FIND(":",T83)+1,50))/60,NA()),0),"x"))</f>
        <v/>
      </c>
      <c r="U139">
        <f>IF(U83="","",IFERROR(VALUE(IF(ISNUMBER(FIND(":",U83)),LEFT(U83,FIND(":",U83)-1),U83))+IF(ISNUMBER(FIND(":",U83)),IF(VALUE(MID(U83,FIND(":",U83)+1,50))&lt;60,VALUE(MID(U83,FIND(":",U83)+1,50))/60,NA()),0),"x"))</f>
        <v/>
      </c>
      <c r="V139">
        <f>IF(V83="","",IFERROR(VALUE(IF(ISNUMBER(FIND(":",V83)),LEFT(V83,FIND(":",V83)-1),V83))+IF(ISNUMBER(FIND(":",V83)),IF(VALUE(MID(V83,FIND(":",V83)+1,50))&lt;60,VALUE(MID(V83,FIND(":",V83)+1,50))/60,NA()),0),"x"))</f>
        <v/>
      </c>
      <c r="W139">
        <f>IF(W83="","",IFERROR(VALUE(IF(ISNUMBER(FIND(":",W83)),LEFT(W83,FIND(":",W83)-1),W83))+IF(ISNUMBER(FIND(":",W83)),IF(VALUE(MID(W83,FIND(":",W83)+1,50))&lt;60,VALUE(MID(W83,FIND(":",W83)+1,50))/60,NA()),0),"x"))</f>
        <v/>
      </c>
      <c r="X139">
        <f>IF(X83="","",IFERROR(VALUE(IF(ISNUMBER(FIND(":",X83)),LEFT(X83,FIND(":",X83)-1),X83))+IF(ISNUMBER(FIND(":",X83)),IF(VALUE(MID(X83,FIND(":",X83)+1,50))&lt;60,VALUE(MID(X83,FIND(":",X83)+1,50))/60,NA()),0),"x"))</f>
        <v/>
      </c>
      <c r="Y139">
        <f>IF(Y83="","",IFERROR(VALUE(IF(ISNUMBER(FIND(":",Y83)),LEFT(Y83,FIND(":",Y83)-1),Y83))+IF(ISNUMBER(FIND(":",Y83)),IF(VALUE(MID(Y83,FIND(":",Y83)+1,50))&lt;60,VALUE(MID(Y83,FIND(":",Y83)+1,50))/60,NA()),0),"x"))</f>
        <v/>
      </c>
      <c r="Z139">
        <f>IF(Z83="","",IFERROR(VALUE(IF(ISNUMBER(FIND(":",Z83)),LEFT(Z83,FIND(":",Z83)-1),Z83))+IF(ISNUMBER(FIND(":",Z83)),IF(VALUE(MID(Z83,FIND(":",Z83)+1,50))&lt;60,VALUE(MID(Z83,FIND(":",Z83)+1,50))/60,NA()),0),"x"))</f>
        <v/>
      </c>
      <c r="AA139">
        <f>IF(AA83="","",IFERROR(VALUE(IF(ISNUMBER(FIND(":",AA83)),LEFT(AA83,FIND(":",AA83)-1),AA83))+IF(ISNUMBER(FIND(":",AA83)),IF(VALUE(MID(AA83,FIND(":",AA83)+1,50))&lt;60,VALUE(MID(AA83,FIND(":",AA83)+1,50))/60,NA()),0),"x"))</f>
        <v/>
      </c>
      <c r="AB139">
        <f>IF(AB83="","",IFERROR(VALUE(IF(ISNUMBER(FIND(":",AB83)),LEFT(AB83,FIND(":",AB83)-1),AB83))+IF(ISNUMBER(FIND(":",AB83)),IF(VALUE(MID(AB83,FIND(":",AB83)+1,50))&lt;60,VALUE(MID(AB83,FIND(":",AB83)+1,50))/60,NA()),0),"x"))</f>
        <v/>
      </c>
      <c r="AC139">
        <f>IF(AC83="","",IFERROR(VALUE(IF(ISNUMBER(FIND(":",AC83)),LEFT(AC83,FIND(":",AC83)-1),AC83))+IF(ISNUMBER(FIND(":",AC83)),IF(VALUE(MID(AC83,FIND(":",AC83)+1,50))&lt;60,VALUE(MID(AC83,FIND(":",AC83)+1,50))/60,NA()),0),"x"))</f>
        <v/>
      </c>
      <c r="AD139">
        <f>IF(AD83="","",IFERROR(VALUE(IF(ISNUMBER(FIND(":",AD83)),LEFT(AD83,FIND(":",AD83)-1),AD83))+IF(ISNUMBER(FIND(":",AD83)),IF(VALUE(MID(AD83,FIND(":",AD83)+1,50))&lt;60,VALUE(MID(AD83,FIND(":",AD83)+1,50))/60,NA()),0),"x"))</f>
        <v/>
      </c>
      <c r="AE139">
        <f>IF(AE83="","",IFERROR(VALUE(IF(ISNUMBER(FIND(":",AE83)),LEFT(AE83,FIND(":",AE83)-1),AE83))+IF(ISNUMBER(FIND(":",AE83)),IF(VALUE(MID(AE83,FIND(":",AE83)+1,50))&lt;60,VALUE(MID(AE83,FIND(":",AE83)+1,50))/60,NA()),0),"x"))</f>
        <v/>
      </c>
      <c r="AF139">
        <f>IF(AF83="","",IFERROR(VALUE(IF(ISNUMBER(FIND(":",AF83)),LEFT(AF83,FIND(":",AF83)-1),AF83))+IF(ISNUMBER(FIND(":",AF83)),IF(VALUE(MID(AF83,FIND(":",AF83)+1,50))&lt;60,VALUE(MID(AF83,FIND(":",AF83)+1,50))/60,NA()),0),"x"))</f>
        <v/>
      </c>
      <c r="AG139">
        <f>IF(AG83="","",IFERROR(VALUE(IF(ISNUMBER(FIND(":",AG83)),LEFT(AG83,FIND(":",AG83)-1),AG83))+IF(ISNUMBER(FIND(":",AG83)),IF(VALUE(MID(AG83,FIND(":",AG83)+1,50))&lt;60,VALUE(MID(AG83,FIND(":",AG83)+1,50))/60,NA()),0),"x"))</f>
        <v/>
      </c>
    </row>
    <row r="140">
      <c r="B140">
        <f>IF(B84="","",IFERROR(VALUE(IF(ISNUMBER(FIND(":",B84)),LEFT(B84,FIND(":",B84)-1),B84))+IF(ISNUMBER(FIND(":",B84)),IF(VALUE(MID(B84,FIND(":",B84)+1,50))&lt;60,VALUE(MID(B84,FIND(":",B84)+1,50))/60,NA()),0),"x"))</f>
        <v/>
      </c>
      <c r="C140">
        <f>IF(C84="","",IFERROR(VALUE(IF(ISNUMBER(FIND(":",C84)),LEFT(C84,FIND(":",C84)-1),C84))+IF(ISNUMBER(FIND(":",C84)),IF(VALUE(MID(C84,FIND(":",C84)+1,50))&lt;60,VALUE(MID(C84,FIND(":",C84)+1,50))/60,NA()),0),"x"))</f>
        <v/>
      </c>
      <c r="D140">
        <f>IF(D84="","",IFERROR(VALUE(IF(ISNUMBER(FIND(":",D84)),LEFT(D84,FIND(":",D84)-1),D84))+IF(ISNUMBER(FIND(":",D84)),IF(VALUE(MID(D84,FIND(":",D84)+1,50))&lt;60,VALUE(MID(D84,FIND(":",D84)+1,50))/60,NA()),0),"x"))</f>
        <v/>
      </c>
      <c r="E140">
        <f>IF(E84="","",IFERROR(VALUE(IF(ISNUMBER(FIND(":",E84)),LEFT(E84,FIND(":",E84)-1),E84))+IF(ISNUMBER(FIND(":",E84)),IF(VALUE(MID(E84,FIND(":",E84)+1,50))&lt;60,VALUE(MID(E84,FIND(":",E84)+1,50))/60,NA()),0),"x"))</f>
        <v/>
      </c>
      <c r="F140">
        <f>IF(F84="","",IFERROR(VALUE(IF(ISNUMBER(FIND(":",F84)),LEFT(F84,FIND(":",F84)-1),F84))+IF(ISNUMBER(FIND(":",F84)),IF(VALUE(MID(F84,FIND(":",F84)+1,50))&lt;60,VALUE(MID(F84,FIND(":",F84)+1,50))/60,NA()),0),"x"))</f>
        <v/>
      </c>
      <c r="G140">
        <f>IF(G84="","",IFERROR(VALUE(IF(ISNUMBER(FIND(":",G84)),LEFT(G84,FIND(":",G84)-1),G84))+IF(ISNUMBER(FIND(":",G84)),IF(VALUE(MID(G84,FIND(":",G84)+1,50))&lt;60,VALUE(MID(G84,FIND(":",G84)+1,50))/60,NA()),0),"x"))</f>
        <v/>
      </c>
      <c r="H140">
        <f>IF(H84="","",IFERROR(VALUE(IF(ISNUMBER(FIND(":",H84)),LEFT(H84,FIND(":",H84)-1),H84))+IF(ISNUMBER(FIND(":",H84)),IF(VALUE(MID(H84,FIND(":",H84)+1,50))&lt;60,VALUE(MID(H84,FIND(":",H84)+1,50))/60,NA()),0),"x"))</f>
        <v/>
      </c>
      <c r="I140">
        <f>IF(I84="","",IFERROR(VALUE(IF(ISNUMBER(FIND(":",I84)),LEFT(I84,FIND(":",I84)-1),I84))+IF(ISNUMBER(FIND(":",I84)),IF(VALUE(MID(I84,FIND(":",I84)+1,50))&lt;60,VALUE(MID(I84,FIND(":",I84)+1,50))/60,NA()),0),"x"))</f>
        <v/>
      </c>
      <c r="J140">
        <f>IF(J84="","",IFERROR(VALUE(IF(ISNUMBER(FIND(":",J84)),LEFT(J84,FIND(":",J84)-1),J84))+IF(ISNUMBER(FIND(":",J84)),IF(VALUE(MID(J84,FIND(":",J84)+1,50))&lt;60,VALUE(MID(J84,FIND(":",J84)+1,50))/60,NA()),0),"x"))</f>
        <v/>
      </c>
      <c r="K140">
        <f>IF(K84="","",IFERROR(VALUE(IF(ISNUMBER(FIND(":",K84)),LEFT(K84,FIND(":",K84)-1),K84))+IF(ISNUMBER(FIND(":",K84)),IF(VALUE(MID(K84,FIND(":",K84)+1,50))&lt;60,VALUE(MID(K84,FIND(":",K84)+1,50))/60,NA()),0),"x"))</f>
        <v/>
      </c>
      <c r="L140">
        <f>IF(L84="","",IFERROR(VALUE(IF(ISNUMBER(FIND(":",L84)),LEFT(L84,FIND(":",L84)-1),L84))+IF(ISNUMBER(FIND(":",L84)),IF(VALUE(MID(L84,FIND(":",L84)+1,50))&lt;60,VALUE(MID(L84,FIND(":",L84)+1,50))/60,NA()),0),"x"))</f>
        <v/>
      </c>
      <c r="M140">
        <f>IF(M84="","",IFERROR(VALUE(IF(ISNUMBER(FIND(":",M84)),LEFT(M84,FIND(":",M84)-1),M84))+IF(ISNUMBER(FIND(":",M84)),IF(VALUE(MID(M84,FIND(":",M84)+1,50))&lt;60,VALUE(MID(M84,FIND(":",M84)+1,50))/60,NA()),0),"x"))</f>
        <v/>
      </c>
      <c r="N140">
        <f>IF(N84="","",IFERROR(VALUE(IF(ISNUMBER(FIND(":",N84)),LEFT(N84,FIND(":",N84)-1),N84))+IF(ISNUMBER(FIND(":",N84)),IF(VALUE(MID(N84,FIND(":",N84)+1,50))&lt;60,VALUE(MID(N84,FIND(":",N84)+1,50))/60,NA()),0),"x"))</f>
        <v/>
      </c>
      <c r="O140">
        <f>IF(O84="","",IFERROR(VALUE(IF(ISNUMBER(FIND(":",O84)),LEFT(O84,FIND(":",O84)-1),O84))+IF(ISNUMBER(FIND(":",O84)),IF(VALUE(MID(O84,FIND(":",O84)+1,50))&lt;60,VALUE(MID(O84,FIND(":",O84)+1,50))/60,NA()),0),"x"))</f>
        <v/>
      </c>
      <c r="P140">
        <f>IF(P84="","",IFERROR(VALUE(IF(ISNUMBER(FIND(":",P84)),LEFT(P84,FIND(":",P84)-1),P84))+IF(ISNUMBER(FIND(":",P84)),IF(VALUE(MID(P84,FIND(":",P84)+1,50))&lt;60,VALUE(MID(P84,FIND(":",P84)+1,50))/60,NA()),0),"x"))</f>
        <v/>
      </c>
      <c r="Q140">
        <f>IF(Q84="","",IFERROR(VALUE(IF(ISNUMBER(FIND(":",Q84)),LEFT(Q84,FIND(":",Q84)-1),Q84))+IF(ISNUMBER(FIND(":",Q84)),IF(VALUE(MID(Q84,FIND(":",Q84)+1,50))&lt;60,VALUE(MID(Q84,FIND(":",Q84)+1,50))/60,NA()),0),"x"))</f>
        <v/>
      </c>
      <c r="R140">
        <f>IF(R84="","",IFERROR(VALUE(IF(ISNUMBER(FIND(":",R84)),LEFT(R84,FIND(":",R84)-1),R84))+IF(ISNUMBER(FIND(":",R84)),IF(VALUE(MID(R84,FIND(":",R84)+1,50))&lt;60,VALUE(MID(R84,FIND(":",R84)+1,50))/60,NA()),0),"x"))</f>
        <v/>
      </c>
      <c r="S140">
        <f>IF(S84="","",IFERROR(VALUE(IF(ISNUMBER(FIND(":",S84)),LEFT(S84,FIND(":",S84)-1),S84))+IF(ISNUMBER(FIND(":",S84)),IF(VALUE(MID(S84,FIND(":",S84)+1,50))&lt;60,VALUE(MID(S84,FIND(":",S84)+1,50))/60,NA()),0),"x"))</f>
        <v/>
      </c>
      <c r="T140">
        <f>IF(T84="","",IFERROR(VALUE(IF(ISNUMBER(FIND(":",T84)),LEFT(T84,FIND(":",T84)-1),T84))+IF(ISNUMBER(FIND(":",T84)),IF(VALUE(MID(T84,FIND(":",T84)+1,50))&lt;60,VALUE(MID(T84,FIND(":",T84)+1,50))/60,NA()),0),"x"))</f>
        <v/>
      </c>
      <c r="U140">
        <f>IF(U84="","",IFERROR(VALUE(IF(ISNUMBER(FIND(":",U84)),LEFT(U84,FIND(":",U84)-1),U84))+IF(ISNUMBER(FIND(":",U84)),IF(VALUE(MID(U84,FIND(":",U84)+1,50))&lt;60,VALUE(MID(U84,FIND(":",U84)+1,50))/60,NA()),0),"x"))</f>
        <v/>
      </c>
      <c r="V140">
        <f>IF(V84="","",IFERROR(VALUE(IF(ISNUMBER(FIND(":",V84)),LEFT(V84,FIND(":",V84)-1),V84))+IF(ISNUMBER(FIND(":",V84)),IF(VALUE(MID(V84,FIND(":",V84)+1,50))&lt;60,VALUE(MID(V84,FIND(":",V84)+1,50))/60,NA()),0),"x"))</f>
        <v/>
      </c>
      <c r="W140">
        <f>IF(W84="","",IFERROR(VALUE(IF(ISNUMBER(FIND(":",W84)),LEFT(W84,FIND(":",W84)-1),W84))+IF(ISNUMBER(FIND(":",W84)),IF(VALUE(MID(W84,FIND(":",W84)+1,50))&lt;60,VALUE(MID(W84,FIND(":",W84)+1,50))/60,NA()),0),"x"))</f>
        <v/>
      </c>
      <c r="X140">
        <f>IF(X84="","",IFERROR(VALUE(IF(ISNUMBER(FIND(":",X84)),LEFT(X84,FIND(":",X84)-1),X84))+IF(ISNUMBER(FIND(":",X84)),IF(VALUE(MID(X84,FIND(":",X84)+1,50))&lt;60,VALUE(MID(X84,FIND(":",X84)+1,50))/60,NA()),0),"x"))</f>
        <v/>
      </c>
      <c r="Y140">
        <f>IF(Y84="","",IFERROR(VALUE(IF(ISNUMBER(FIND(":",Y84)),LEFT(Y84,FIND(":",Y84)-1),Y84))+IF(ISNUMBER(FIND(":",Y84)),IF(VALUE(MID(Y84,FIND(":",Y84)+1,50))&lt;60,VALUE(MID(Y84,FIND(":",Y84)+1,50))/60,NA()),0),"x"))</f>
        <v/>
      </c>
      <c r="Z140">
        <f>IF(Z84="","",IFERROR(VALUE(IF(ISNUMBER(FIND(":",Z84)),LEFT(Z84,FIND(":",Z84)-1),Z84))+IF(ISNUMBER(FIND(":",Z84)),IF(VALUE(MID(Z84,FIND(":",Z84)+1,50))&lt;60,VALUE(MID(Z84,FIND(":",Z84)+1,50))/60,NA()),0),"x"))</f>
        <v/>
      </c>
      <c r="AA140">
        <f>IF(AA84="","",IFERROR(VALUE(IF(ISNUMBER(FIND(":",AA84)),LEFT(AA84,FIND(":",AA84)-1),AA84))+IF(ISNUMBER(FIND(":",AA84)),IF(VALUE(MID(AA84,FIND(":",AA84)+1,50))&lt;60,VALUE(MID(AA84,FIND(":",AA84)+1,50))/60,NA()),0),"x"))</f>
        <v/>
      </c>
      <c r="AB140">
        <f>IF(AB84="","",IFERROR(VALUE(IF(ISNUMBER(FIND(":",AB84)),LEFT(AB84,FIND(":",AB84)-1),AB84))+IF(ISNUMBER(FIND(":",AB84)),IF(VALUE(MID(AB84,FIND(":",AB84)+1,50))&lt;60,VALUE(MID(AB84,FIND(":",AB84)+1,50))/60,NA()),0),"x"))</f>
        <v/>
      </c>
      <c r="AC140">
        <f>IF(AC84="","",IFERROR(VALUE(IF(ISNUMBER(FIND(":",AC84)),LEFT(AC84,FIND(":",AC84)-1),AC84))+IF(ISNUMBER(FIND(":",AC84)),IF(VALUE(MID(AC84,FIND(":",AC84)+1,50))&lt;60,VALUE(MID(AC84,FIND(":",AC84)+1,50))/60,NA()),0),"x"))</f>
        <v/>
      </c>
      <c r="AD140">
        <f>IF(AD84="","",IFERROR(VALUE(IF(ISNUMBER(FIND(":",AD84)),LEFT(AD84,FIND(":",AD84)-1),AD84))+IF(ISNUMBER(FIND(":",AD84)),IF(VALUE(MID(AD84,FIND(":",AD84)+1,50))&lt;60,VALUE(MID(AD84,FIND(":",AD84)+1,50))/60,NA()),0),"x"))</f>
        <v/>
      </c>
      <c r="AE140">
        <f>IF(AE84="","",IFERROR(VALUE(IF(ISNUMBER(FIND(":",AE84)),LEFT(AE84,FIND(":",AE84)-1),AE84))+IF(ISNUMBER(FIND(":",AE84)),IF(VALUE(MID(AE84,FIND(":",AE84)+1,50))&lt;60,VALUE(MID(AE84,FIND(":",AE84)+1,50))/60,NA()),0),"x"))</f>
        <v/>
      </c>
      <c r="AF140">
        <f>IF(AF84="","",IFERROR(VALUE(IF(ISNUMBER(FIND(":",AF84)),LEFT(AF84,FIND(":",AF84)-1),AF84))+IF(ISNUMBER(FIND(":",AF84)),IF(VALUE(MID(AF84,FIND(":",AF84)+1,50))&lt;60,VALUE(MID(AF84,FIND(":",AF84)+1,50))/60,NA()),0),"x"))</f>
        <v/>
      </c>
      <c r="AG140">
        <f>IF(AG84="","",IFERROR(VALUE(IF(ISNUMBER(FIND(":",AG84)),LEFT(AG84,FIND(":",AG84)-1),AG84))+IF(ISNUMBER(FIND(":",AG84)),IF(VALUE(MID(AG84,FIND(":",AG84)+1,50))&lt;60,VALUE(MID(AG84,FIND(":",AG84)+1,50))/60,NA()),0),"x"))</f>
        <v/>
      </c>
    </row>
    <row r="141">
      <c r="B141">
        <f>IF(B85="","",IFERROR(VALUE(IF(ISNUMBER(FIND(":",B85)),LEFT(B85,FIND(":",B85)-1),B85))+IF(ISNUMBER(FIND(":",B85)),IF(VALUE(MID(B85,FIND(":",B85)+1,50))&lt;60,VALUE(MID(B85,FIND(":",B85)+1,50))/60,NA()),0),"x"))</f>
        <v/>
      </c>
      <c r="C141">
        <f>IF(C85="","",IFERROR(VALUE(IF(ISNUMBER(FIND(":",C85)),LEFT(C85,FIND(":",C85)-1),C85))+IF(ISNUMBER(FIND(":",C85)),IF(VALUE(MID(C85,FIND(":",C85)+1,50))&lt;60,VALUE(MID(C85,FIND(":",C85)+1,50))/60,NA()),0),"x"))</f>
        <v/>
      </c>
      <c r="D141">
        <f>IF(D85="","",IFERROR(VALUE(IF(ISNUMBER(FIND(":",D85)),LEFT(D85,FIND(":",D85)-1),D85))+IF(ISNUMBER(FIND(":",D85)),IF(VALUE(MID(D85,FIND(":",D85)+1,50))&lt;60,VALUE(MID(D85,FIND(":",D85)+1,50))/60,NA()),0),"x"))</f>
        <v/>
      </c>
      <c r="E141">
        <f>IF(E85="","",IFERROR(VALUE(IF(ISNUMBER(FIND(":",E85)),LEFT(E85,FIND(":",E85)-1),E85))+IF(ISNUMBER(FIND(":",E85)),IF(VALUE(MID(E85,FIND(":",E85)+1,50))&lt;60,VALUE(MID(E85,FIND(":",E85)+1,50))/60,NA()),0),"x"))</f>
        <v/>
      </c>
      <c r="F141">
        <f>IF(F85="","",IFERROR(VALUE(IF(ISNUMBER(FIND(":",F85)),LEFT(F85,FIND(":",F85)-1),F85))+IF(ISNUMBER(FIND(":",F85)),IF(VALUE(MID(F85,FIND(":",F85)+1,50))&lt;60,VALUE(MID(F85,FIND(":",F85)+1,50))/60,NA()),0),"x"))</f>
        <v/>
      </c>
      <c r="G141">
        <f>IF(G85="","",IFERROR(VALUE(IF(ISNUMBER(FIND(":",G85)),LEFT(G85,FIND(":",G85)-1),G85))+IF(ISNUMBER(FIND(":",G85)),IF(VALUE(MID(G85,FIND(":",G85)+1,50))&lt;60,VALUE(MID(G85,FIND(":",G85)+1,50))/60,NA()),0),"x"))</f>
        <v/>
      </c>
      <c r="H141">
        <f>IF(H85="","",IFERROR(VALUE(IF(ISNUMBER(FIND(":",H85)),LEFT(H85,FIND(":",H85)-1),H85))+IF(ISNUMBER(FIND(":",H85)),IF(VALUE(MID(H85,FIND(":",H85)+1,50))&lt;60,VALUE(MID(H85,FIND(":",H85)+1,50))/60,NA()),0),"x"))</f>
        <v/>
      </c>
      <c r="I141">
        <f>IF(I85="","",IFERROR(VALUE(IF(ISNUMBER(FIND(":",I85)),LEFT(I85,FIND(":",I85)-1),I85))+IF(ISNUMBER(FIND(":",I85)),IF(VALUE(MID(I85,FIND(":",I85)+1,50))&lt;60,VALUE(MID(I85,FIND(":",I85)+1,50))/60,NA()),0),"x"))</f>
        <v/>
      </c>
      <c r="J141">
        <f>IF(J85="","",IFERROR(VALUE(IF(ISNUMBER(FIND(":",J85)),LEFT(J85,FIND(":",J85)-1),J85))+IF(ISNUMBER(FIND(":",J85)),IF(VALUE(MID(J85,FIND(":",J85)+1,50))&lt;60,VALUE(MID(J85,FIND(":",J85)+1,50))/60,NA()),0),"x"))</f>
        <v/>
      </c>
      <c r="K141">
        <f>IF(K85="","",IFERROR(VALUE(IF(ISNUMBER(FIND(":",K85)),LEFT(K85,FIND(":",K85)-1),K85))+IF(ISNUMBER(FIND(":",K85)),IF(VALUE(MID(K85,FIND(":",K85)+1,50))&lt;60,VALUE(MID(K85,FIND(":",K85)+1,50))/60,NA()),0),"x"))</f>
        <v/>
      </c>
      <c r="L141">
        <f>IF(L85="","",IFERROR(VALUE(IF(ISNUMBER(FIND(":",L85)),LEFT(L85,FIND(":",L85)-1),L85))+IF(ISNUMBER(FIND(":",L85)),IF(VALUE(MID(L85,FIND(":",L85)+1,50))&lt;60,VALUE(MID(L85,FIND(":",L85)+1,50))/60,NA()),0),"x"))</f>
        <v/>
      </c>
      <c r="M141">
        <f>IF(M85="","",IFERROR(VALUE(IF(ISNUMBER(FIND(":",M85)),LEFT(M85,FIND(":",M85)-1),M85))+IF(ISNUMBER(FIND(":",M85)),IF(VALUE(MID(M85,FIND(":",M85)+1,50))&lt;60,VALUE(MID(M85,FIND(":",M85)+1,50))/60,NA()),0),"x"))</f>
        <v/>
      </c>
      <c r="N141">
        <f>IF(N85="","",IFERROR(VALUE(IF(ISNUMBER(FIND(":",N85)),LEFT(N85,FIND(":",N85)-1),N85))+IF(ISNUMBER(FIND(":",N85)),IF(VALUE(MID(N85,FIND(":",N85)+1,50))&lt;60,VALUE(MID(N85,FIND(":",N85)+1,50))/60,NA()),0),"x"))</f>
        <v/>
      </c>
      <c r="O141">
        <f>IF(O85="","",IFERROR(VALUE(IF(ISNUMBER(FIND(":",O85)),LEFT(O85,FIND(":",O85)-1),O85))+IF(ISNUMBER(FIND(":",O85)),IF(VALUE(MID(O85,FIND(":",O85)+1,50))&lt;60,VALUE(MID(O85,FIND(":",O85)+1,50))/60,NA()),0),"x"))</f>
        <v/>
      </c>
      <c r="P141">
        <f>IF(P85="","",IFERROR(VALUE(IF(ISNUMBER(FIND(":",P85)),LEFT(P85,FIND(":",P85)-1),P85))+IF(ISNUMBER(FIND(":",P85)),IF(VALUE(MID(P85,FIND(":",P85)+1,50))&lt;60,VALUE(MID(P85,FIND(":",P85)+1,50))/60,NA()),0),"x"))</f>
        <v/>
      </c>
      <c r="Q141">
        <f>IF(Q85="","",IFERROR(VALUE(IF(ISNUMBER(FIND(":",Q85)),LEFT(Q85,FIND(":",Q85)-1),Q85))+IF(ISNUMBER(FIND(":",Q85)),IF(VALUE(MID(Q85,FIND(":",Q85)+1,50))&lt;60,VALUE(MID(Q85,FIND(":",Q85)+1,50))/60,NA()),0),"x"))</f>
        <v/>
      </c>
      <c r="R141">
        <f>IF(R85="","",IFERROR(VALUE(IF(ISNUMBER(FIND(":",R85)),LEFT(R85,FIND(":",R85)-1),R85))+IF(ISNUMBER(FIND(":",R85)),IF(VALUE(MID(R85,FIND(":",R85)+1,50))&lt;60,VALUE(MID(R85,FIND(":",R85)+1,50))/60,NA()),0),"x"))</f>
        <v/>
      </c>
      <c r="S141">
        <f>IF(S85="","",IFERROR(VALUE(IF(ISNUMBER(FIND(":",S85)),LEFT(S85,FIND(":",S85)-1),S85))+IF(ISNUMBER(FIND(":",S85)),IF(VALUE(MID(S85,FIND(":",S85)+1,50))&lt;60,VALUE(MID(S85,FIND(":",S85)+1,50))/60,NA()),0),"x"))</f>
        <v/>
      </c>
      <c r="T141">
        <f>IF(T85="","",IFERROR(VALUE(IF(ISNUMBER(FIND(":",T85)),LEFT(T85,FIND(":",T85)-1),T85))+IF(ISNUMBER(FIND(":",T85)),IF(VALUE(MID(T85,FIND(":",T85)+1,50))&lt;60,VALUE(MID(T85,FIND(":",T85)+1,50))/60,NA()),0),"x"))</f>
        <v/>
      </c>
      <c r="U141">
        <f>IF(U85="","",IFERROR(VALUE(IF(ISNUMBER(FIND(":",U85)),LEFT(U85,FIND(":",U85)-1),U85))+IF(ISNUMBER(FIND(":",U85)),IF(VALUE(MID(U85,FIND(":",U85)+1,50))&lt;60,VALUE(MID(U85,FIND(":",U85)+1,50))/60,NA()),0),"x"))</f>
        <v/>
      </c>
      <c r="V141">
        <f>IF(V85="","",IFERROR(VALUE(IF(ISNUMBER(FIND(":",V85)),LEFT(V85,FIND(":",V85)-1),V85))+IF(ISNUMBER(FIND(":",V85)),IF(VALUE(MID(V85,FIND(":",V85)+1,50))&lt;60,VALUE(MID(V85,FIND(":",V85)+1,50))/60,NA()),0),"x"))</f>
        <v/>
      </c>
      <c r="W141">
        <f>IF(W85="","",IFERROR(VALUE(IF(ISNUMBER(FIND(":",W85)),LEFT(W85,FIND(":",W85)-1),W85))+IF(ISNUMBER(FIND(":",W85)),IF(VALUE(MID(W85,FIND(":",W85)+1,50))&lt;60,VALUE(MID(W85,FIND(":",W85)+1,50))/60,NA()),0),"x"))</f>
        <v/>
      </c>
      <c r="X141">
        <f>IF(X85="","",IFERROR(VALUE(IF(ISNUMBER(FIND(":",X85)),LEFT(X85,FIND(":",X85)-1),X85))+IF(ISNUMBER(FIND(":",X85)),IF(VALUE(MID(X85,FIND(":",X85)+1,50))&lt;60,VALUE(MID(X85,FIND(":",X85)+1,50))/60,NA()),0),"x"))</f>
        <v/>
      </c>
      <c r="Y141">
        <f>IF(Y85="","",IFERROR(VALUE(IF(ISNUMBER(FIND(":",Y85)),LEFT(Y85,FIND(":",Y85)-1),Y85))+IF(ISNUMBER(FIND(":",Y85)),IF(VALUE(MID(Y85,FIND(":",Y85)+1,50))&lt;60,VALUE(MID(Y85,FIND(":",Y85)+1,50))/60,NA()),0),"x"))</f>
        <v/>
      </c>
      <c r="Z141">
        <f>IF(Z85="","",IFERROR(VALUE(IF(ISNUMBER(FIND(":",Z85)),LEFT(Z85,FIND(":",Z85)-1),Z85))+IF(ISNUMBER(FIND(":",Z85)),IF(VALUE(MID(Z85,FIND(":",Z85)+1,50))&lt;60,VALUE(MID(Z85,FIND(":",Z85)+1,50))/60,NA()),0),"x"))</f>
        <v/>
      </c>
      <c r="AA141">
        <f>IF(AA85="","",IFERROR(VALUE(IF(ISNUMBER(FIND(":",AA85)),LEFT(AA85,FIND(":",AA85)-1),AA85))+IF(ISNUMBER(FIND(":",AA85)),IF(VALUE(MID(AA85,FIND(":",AA85)+1,50))&lt;60,VALUE(MID(AA85,FIND(":",AA85)+1,50))/60,NA()),0),"x"))</f>
        <v/>
      </c>
      <c r="AB141">
        <f>IF(AB85="","",IFERROR(VALUE(IF(ISNUMBER(FIND(":",AB85)),LEFT(AB85,FIND(":",AB85)-1),AB85))+IF(ISNUMBER(FIND(":",AB85)),IF(VALUE(MID(AB85,FIND(":",AB85)+1,50))&lt;60,VALUE(MID(AB85,FIND(":",AB85)+1,50))/60,NA()),0),"x"))</f>
        <v/>
      </c>
      <c r="AC141">
        <f>IF(AC85="","",IFERROR(VALUE(IF(ISNUMBER(FIND(":",AC85)),LEFT(AC85,FIND(":",AC85)-1),AC85))+IF(ISNUMBER(FIND(":",AC85)),IF(VALUE(MID(AC85,FIND(":",AC85)+1,50))&lt;60,VALUE(MID(AC85,FIND(":",AC85)+1,50))/60,NA()),0),"x"))</f>
        <v/>
      </c>
      <c r="AD141">
        <f>IF(AD85="","",IFERROR(VALUE(IF(ISNUMBER(FIND(":",AD85)),LEFT(AD85,FIND(":",AD85)-1),AD85))+IF(ISNUMBER(FIND(":",AD85)),IF(VALUE(MID(AD85,FIND(":",AD85)+1,50))&lt;60,VALUE(MID(AD85,FIND(":",AD85)+1,50))/60,NA()),0),"x"))</f>
        <v/>
      </c>
      <c r="AE141">
        <f>IF(AE85="","",IFERROR(VALUE(IF(ISNUMBER(FIND(":",AE85)),LEFT(AE85,FIND(":",AE85)-1),AE85))+IF(ISNUMBER(FIND(":",AE85)),IF(VALUE(MID(AE85,FIND(":",AE85)+1,50))&lt;60,VALUE(MID(AE85,FIND(":",AE85)+1,50))/60,NA()),0),"x"))</f>
        <v/>
      </c>
      <c r="AF141">
        <f>IF(AF85="","",IFERROR(VALUE(IF(ISNUMBER(FIND(":",AF85)),LEFT(AF85,FIND(":",AF85)-1),AF85))+IF(ISNUMBER(FIND(":",AF85)),IF(VALUE(MID(AF85,FIND(":",AF85)+1,50))&lt;60,VALUE(MID(AF85,FIND(":",AF85)+1,50))/60,NA()),0),"x"))</f>
        <v/>
      </c>
      <c r="AG141">
        <f>IF(AG85="","",IFERROR(VALUE(IF(ISNUMBER(FIND(":",AG85)),LEFT(AG85,FIND(":",AG85)-1),AG85))+IF(ISNUMBER(FIND(":",AG85)),IF(VALUE(MID(AG85,FIND(":",AG85)+1,50))&lt;60,VALUE(MID(AG85,FIND(":",AG85)+1,50))/60,NA()),0),"x"))</f>
        <v/>
      </c>
    </row>
    <row r="142">
      <c r="B142">
        <f>IF(B86="","",IFERROR(VALUE(IF(ISNUMBER(FIND(":",B86)),LEFT(B86,FIND(":",B86)-1),B86))+IF(ISNUMBER(FIND(":",B86)),IF(VALUE(MID(B86,FIND(":",B86)+1,50))&lt;60,VALUE(MID(B86,FIND(":",B86)+1,50))/60,NA()),0),"x"))</f>
        <v/>
      </c>
      <c r="C142">
        <f>IF(C86="","",IFERROR(VALUE(IF(ISNUMBER(FIND(":",C86)),LEFT(C86,FIND(":",C86)-1),C86))+IF(ISNUMBER(FIND(":",C86)),IF(VALUE(MID(C86,FIND(":",C86)+1,50))&lt;60,VALUE(MID(C86,FIND(":",C86)+1,50))/60,NA()),0),"x"))</f>
        <v/>
      </c>
      <c r="D142">
        <f>IF(D86="","",IFERROR(VALUE(IF(ISNUMBER(FIND(":",D86)),LEFT(D86,FIND(":",D86)-1),D86))+IF(ISNUMBER(FIND(":",D86)),IF(VALUE(MID(D86,FIND(":",D86)+1,50))&lt;60,VALUE(MID(D86,FIND(":",D86)+1,50))/60,NA()),0),"x"))</f>
        <v/>
      </c>
      <c r="E142">
        <f>IF(E86="","",IFERROR(VALUE(IF(ISNUMBER(FIND(":",E86)),LEFT(E86,FIND(":",E86)-1),E86))+IF(ISNUMBER(FIND(":",E86)),IF(VALUE(MID(E86,FIND(":",E86)+1,50))&lt;60,VALUE(MID(E86,FIND(":",E86)+1,50))/60,NA()),0),"x"))</f>
        <v/>
      </c>
      <c r="F142">
        <f>IF(F86="","",IFERROR(VALUE(IF(ISNUMBER(FIND(":",F86)),LEFT(F86,FIND(":",F86)-1),F86))+IF(ISNUMBER(FIND(":",F86)),IF(VALUE(MID(F86,FIND(":",F86)+1,50))&lt;60,VALUE(MID(F86,FIND(":",F86)+1,50))/60,NA()),0),"x"))</f>
        <v/>
      </c>
      <c r="G142">
        <f>IF(G86="","",IFERROR(VALUE(IF(ISNUMBER(FIND(":",G86)),LEFT(G86,FIND(":",G86)-1),G86))+IF(ISNUMBER(FIND(":",G86)),IF(VALUE(MID(G86,FIND(":",G86)+1,50))&lt;60,VALUE(MID(G86,FIND(":",G86)+1,50))/60,NA()),0),"x"))</f>
        <v/>
      </c>
      <c r="H142">
        <f>IF(H86="","",IFERROR(VALUE(IF(ISNUMBER(FIND(":",H86)),LEFT(H86,FIND(":",H86)-1),H86))+IF(ISNUMBER(FIND(":",H86)),IF(VALUE(MID(H86,FIND(":",H86)+1,50))&lt;60,VALUE(MID(H86,FIND(":",H86)+1,50))/60,NA()),0),"x"))</f>
        <v/>
      </c>
      <c r="I142">
        <f>IF(I86="","",IFERROR(VALUE(IF(ISNUMBER(FIND(":",I86)),LEFT(I86,FIND(":",I86)-1),I86))+IF(ISNUMBER(FIND(":",I86)),IF(VALUE(MID(I86,FIND(":",I86)+1,50))&lt;60,VALUE(MID(I86,FIND(":",I86)+1,50))/60,NA()),0),"x"))</f>
        <v/>
      </c>
      <c r="J142">
        <f>IF(J86="","",IFERROR(VALUE(IF(ISNUMBER(FIND(":",J86)),LEFT(J86,FIND(":",J86)-1),J86))+IF(ISNUMBER(FIND(":",J86)),IF(VALUE(MID(J86,FIND(":",J86)+1,50))&lt;60,VALUE(MID(J86,FIND(":",J86)+1,50))/60,NA()),0),"x"))</f>
        <v/>
      </c>
      <c r="K142">
        <f>IF(K86="","",IFERROR(VALUE(IF(ISNUMBER(FIND(":",K86)),LEFT(K86,FIND(":",K86)-1),K86))+IF(ISNUMBER(FIND(":",K86)),IF(VALUE(MID(K86,FIND(":",K86)+1,50))&lt;60,VALUE(MID(K86,FIND(":",K86)+1,50))/60,NA()),0),"x"))</f>
        <v/>
      </c>
      <c r="L142">
        <f>IF(L86="","",IFERROR(VALUE(IF(ISNUMBER(FIND(":",L86)),LEFT(L86,FIND(":",L86)-1),L86))+IF(ISNUMBER(FIND(":",L86)),IF(VALUE(MID(L86,FIND(":",L86)+1,50))&lt;60,VALUE(MID(L86,FIND(":",L86)+1,50))/60,NA()),0),"x"))</f>
        <v/>
      </c>
      <c r="M142">
        <f>IF(M86="","",IFERROR(VALUE(IF(ISNUMBER(FIND(":",M86)),LEFT(M86,FIND(":",M86)-1),M86))+IF(ISNUMBER(FIND(":",M86)),IF(VALUE(MID(M86,FIND(":",M86)+1,50))&lt;60,VALUE(MID(M86,FIND(":",M86)+1,50))/60,NA()),0),"x"))</f>
        <v/>
      </c>
      <c r="N142">
        <f>IF(N86="","",IFERROR(VALUE(IF(ISNUMBER(FIND(":",N86)),LEFT(N86,FIND(":",N86)-1),N86))+IF(ISNUMBER(FIND(":",N86)),IF(VALUE(MID(N86,FIND(":",N86)+1,50))&lt;60,VALUE(MID(N86,FIND(":",N86)+1,50))/60,NA()),0),"x"))</f>
        <v/>
      </c>
      <c r="O142">
        <f>IF(O86="","",IFERROR(VALUE(IF(ISNUMBER(FIND(":",O86)),LEFT(O86,FIND(":",O86)-1),O86))+IF(ISNUMBER(FIND(":",O86)),IF(VALUE(MID(O86,FIND(":",O86)+1,50))&lt;60,VALUE(MID(O86,FIND(":",O86)+1,50))/60,NA()),0),"x"))</f>
        <v/>
      </c>
      <c r="P142">
        <f>IF(P86="","",IFERROR(VALUE(IF(ISNUMBER(FIND(":",P86)),LEFT(P86,FIND(":",P86)-1),P86))+IF(ISNUMBER(FIND(":",P86)),IF(VALUE(MID(P86,FIND(":",P86)+1,50))&lt;60,VALUE(MID(P86,FIND(":",P86)+1,50))/60,NA()),0),"x"))</f>
        <v/>
      </c>
      <c r="Q142">
        <f>IF(Q86="","",IFERROR(VALUE(IF(ISNUMBER(FIND(":",Q86)),LEFT(Q86,FIND(":",Q86)-1),Q86))+IF(ISNUMBER(FIND(":",Q86)),IF(VALUE(MID(Q86,FIND(":",Q86)+1,50))&lt;60,VALUE(MID(Q86,FIND(":",Q86)+1,50))/60,NA()),0),"x"))</f>
        <v/>
      </c>
      <c r="R142">
        <f>IF(R86="","",IFERROR(VALUE(IF(ISNUMBER(FIND(":",R86)),LEFT(R86,FIND(":",R86)-1),R86))+IF(ISNUMBER(FIND(":",R86)),IF(VALUE(MID(R86,FIND(":",R86)+1,50))&lt;60,VALUE(MID(R86,FIND(":",R86)+1,50))/60,NA()),0),"x"))</f>
        <v/>
      </c>
      <c r="S142">
        <f>IF(S86="","",IFERROR(VALUE(IF(ISNUMBER(FIND(":",S86)),LEFT(S86,FIND(":",S86)-1),S86))+IF(ISNUMBER(FIND(":",S86)),IF(VALUE(MID(S86,FIND(":",S86)+1,50))&lt;60,VALUE(MID(S86,FIND(":",S86)+1,50))/60,NA()),0),"x"))</f>
        <v/>
      </c>
      <c r="T142">
        <f>IF(T86="","",IFERROR(VALUE(IF(ISNUMBER(FIND(":",T86)),LEFT(T86,FIND(":",T86)-1),T86))+IF(ISNUMBER(FIND(":",T86)),IF(VALUE(MID(T86,FIND(":",T86)+1,50))&lt;60,VALUE(MID(T86,FIND(":",T86)+1,50))/60,NA()),0),"x"))</f>
        <v/>
      </c>
      <c r="U142">
        <f>IF(U86="","",IFERROR(VALUE(IF(ISNUMBER(FIND(":",U86)),LEFT(U86,FIND(":",U86)-1),U86))+IF(ISNUMBER(FIND(":",U86)),IF(VALUE(MID(U86,FIND(":",U86)+1,50))&lt;60,VALUE(MID(U86,FIND(":",U86)+1,50))/60,NA()),0),"x"))</f>
        <v/>
      </c>
      <c r="V142">
        <f>IF(V86="","",IFERROR(VALUE(IF(ISNUMBER(FIND(":",V86)),LEFT(V86,FIND(":",V86)-1),V86))+IF(ISNUMBER(FIND(":",V86)),IF(VALUE(MID(V86,FIND(":",V86)+1,50))&lt;60,VALUE(MID(V86,FIND(":",V86)+1,50))/60,NA()),0),"x"))</f>
        <v/>
      </c>
      <c r="W142">
        <f>IF(W86="","",IFERROR(VALUE(IF(ISNUMBER(FIND(":",W86)),LEFT(W86,FIND(":",W86)-1),W86))+IF(ISNUMBER(FIND(":",W86)),IF(VALUE(MID(W86,FIND(":",W86)+1,50))&lt;60,VALUE(MID(W86,FIND(":",W86)+1,50))/60,NA()),0),"x"))</f>
        <v/>
      </c>
      <c r="X142">
        <f>IF(X86="","",IFERROR(VALUE(IF(ISNUMBER(FIND(":",X86)),LEFT(X86,FIND(":",X86)-1),X86))+IF(ISNUMBER(FIND(":",X86)),IF(VALUE(MID(X86,FIND(":",X86)+1,50))&lt;60,VALUE(MID(X86,FIND(":",X86)+1,50))/60,NA()),0),"x"))</f>
        <v/>
      </c>
      <c r="Y142">
        <f>IF(Y86="","",IFERROR(VALUE(IF(ISNUMBER(FIND(":",Y86)),LEFT(Y86,FIND(":",Y86)-1),Y86))+IF(ISNUMBER(FIND(":",Y86)),IF(VALUE(MID(Y86,FIND(":",Y86)+1,50))&lt;60,VALUE(MID(Y86,FIND(":",Y86)+1,50))/60,NA()),0),"x"))</f>
        <v/>
      </c>
      <c r="Z142">
        <f>IF(Z86="","",IFERROR(VALUE(IF(ISNUMBER(FIND(":",Z86)),LEFT(Z86,FIND(":",Z86)-1),Z86))+IF(ISNUMBER(FIND(":",Z86)),IF(VALUE(MID(Z86,FIND(":",Z86)+1,50))&lt;60,VALUE(MID(Z86,FIND(":",Z86)+1,50))/60,NA()),0),"x"))</f>
        <v/>
      </c>
      <c r="AA142">
        <f>IF(AA86="","",IFERROR(VALUE(IF(ISNUMBER(FIND(":",AA86)),LEFT(AA86,FIND(":",AA86)-1),AA86))+IF(ISNUMBER(FIND(":",AA86)),IF(VALUE(MID(AA86,FIND(":",AA86)+1,50))&lt;60,VALUE(MID(AA86,FIND(":",AA86)+1,50))/60,NA()),0),"x"))</f>
        <v/>
      </c>
      <c r="AB142">
        <f>IF(AB86="","",IFERROR(VALUE(IF(ISNUMBER(FIND(":",AB86)),LEFT(AB86,FIND(":",AB86)-1),AB86))+IF(ISNUMBER(FIND(":",AB86)),IF(VALUE(MID(AB86,FIND(":",AB86)+1,50))&lt;60,VALUE(MID(AB86,FIND(":",AB86)+1,50))/60,NA()),0),"x"))</f>
        <v/>
      </c>
      <c r="AC142">
        <f>IF(AC86="","",IFERROR(VALUE(IF(ISNUMBER(FIND(":",AC86)),LEFT(AC86,FIND(":",AC86)-1),AC86))+IF(ISNUMBER(FIND(":",AC86)),IF(VALUE(MID(AC86,FIND(":",AC86)+1,50))&lt;60,VALUE(MID(AC86,FIND(":",AC86)+1,50))/60,NA()),0),"x"))</f>
        <v/>
      </c>
      <c r="AD142">
        <f>IF(AD86="","",IFERROR(VALUE(IF(ISNUMBER(FIND(":",AD86)),LEFT(AD86,FIND(":",AD86)-1),AD86))+IF(ISNUMBER(FIND(":",AD86)),IF(VALUE(MID(AD86,FIND(":",AD86)+1,50))&lt;60,VALUE(MID(AD86,FIND(":",AD86)+1,50))/60,NA()),0),"x"))</f>
        <v/>
      </c>
      <c r="AE142">
        <f>IF(AE86="","",IFERROR(VALUE(IF(ISNUMBER(FIND(":",AE86)),LEFT(AE86,FIND(":",AE86)-1),AE86))+IF(ISNUMBER(FIND(":",AE86)),IF(VALUE(MID(AE86,FIND(":",AE86)+1,50))&lt;60,VALUE(MID(AE86,FIND(":",AE86)+1,50))/60,NA()),0),"x"))</f>
        <v/>
      </c>
      <c r="AF142">
        <f>IF(AF86="","",IFERROR(VALUE(IF(ISNUMBER(FIND(":",AF86)),LEFT(AF86,FIND(":",AF86)-1),AF86))+IF(ISNUMBER(FIND(":",AF86)),IF(VALUE(MID(AF86,FIND(":",AF86)+1,50))&lt;60,VALUE(MID(AF86,FIND(":",AF86)+1,50))/60,NA()),0),"x"))</f>
        <v/>
      </c>
      <c r="AG142">
        <f>IF(AG86="","",IFERROR(VALUE(IF(ISNUMBER(FIND(":",AG86)),LEFT(AG86,FIND(":",AG86)-1),AG86))+IF(ISNUMBER(FIND(":",AG86)),IF(VALUE(MID(AG86,FIND(":",AG86)+1,50))&lt;60,VALUE(MID(AG86,FIND(":",AG86)+1,50))/60,NA()),0),"x"))</f>
        <v/>
      </c>
    </row>
    <row r="143">
      <c r="B143">
        <f>IF(B87="","",IFERROR(VALUE(IF(ISNUMBER(FIND(":",B87)),LEFT(B87,FIND(":",B87)-1),B87))+IF(ISNUMBER(FIND(":",B87)),IF(VALUE(MID(B87,FIND(":",B87)+1,50))&lt;60,VALUE(MID(B87,FIND(":",B87)+1,50))/60,NA()),0),"x"))</f>
        <v/>
      </c>
      <c r="C143">
        <f>IF(C87="","",IFERROR(VALUE(IF(ISNUMBER(FIND(":",C87)),LEFT(C87,FIND(":",C87)-1),C87))+IF(ISNUMBER(FIND(":",C87)),IF(VALUE(MID(C87,FIND(":",C87)+1,50))&lt;60,VALUE(MID(C87,FIND(":",C87)+1,50))/60,NA()),0),"x"))</f>
        <v/>
      </c>
      <c r="D143">
        <f>IF(D87="","",IFERROR(VALUE(IF(ISNUMBER(FIND(":",D87)),LEFT(D87,FIND(":",D87)-1),D87))+IF(ISNUMBER(FIND(":",D87)),IF(VALUE(MID(D87,FIND(":",D87)+1,50))&lt;60,VALUE(MID(D87,FIND(":",D87)+1,50))/60,NA()),0),"x"))</f>
        <v/>
      </c>
      <c r="E143">
        <f>IF(E87="","",IFERROR(VALUE(IF(ISNUMBER(FIND(":",E87)),LEFT(E87,FIND(":",E87)-1),E87))+IF(ISNUMBER(FIND(":",E87)),IF(VALUE(MID(E87,FIND(":",E87)+1,50))&lt;60,VALUE(MID(E87,FIND(":",E87)+1,50))/60,NA()),0),"x"))</f>
        <v/>
      </c>
      <c r="F143">
        <f>IF(F87="","",IFERROR(VALUE(IF(ISNUMBER(FIND(":",F87)),LEFT(F87,FIND(":",F87)-1),F87))+IF(ISNUMBER(FIND(":",F87)),IF(VALUE(MID(F87,FIND(":",F87)+1,50))&lt;60,VALUE(MID(F87,FIND(":",F87)+1,50))/60,NA()),0),"x"))</f>
        <v/>
      </c>
      <c r="G143">
        <f>IF(G87="","",IFERROR(VALUE(IF(ISNUMBER(FIND(":",G87)),LEFT(G87,FIND(":",G87)-1),G87))+IF(ISNUMBER(FIND(":",G87)),IF(VALUE(MID(G87,FIND(":",G87)+1,50))&lt;60,VALUE(MID(G87,FIND(":",G87)+1,50))/60,NA()),0),"x"))</f>
        <v/>
      </c>
      <c r="H143">
        <f>IF(H87="","",IFERROR(VALUE(IF(ISNUMBER(FIND(":",H87)),LEFT(H87,FIND(":",H87)-1),H87))+IF(ISNUMBER(FIND(":",H87)),IF(VALUE(MID(H87,FIND(":",H87)+1,50))&lt;60,VALUE(MID(H87,FIND(":",H87)+1,50))/60,NA()),0),"x"))</f>
        <v/>
      </c>
      <c r="I143">
        <f>IF(I87="","",IFERROR(VALUE(IF(ISNUMBER(FIND(":",I87)),LEFT(I87,FIND(":",I87)-1),I87))+IF(ISNUMBER(FIND(":",I87)),IF(VALUE(MID(I87,FIND(":",I87)+1,50))&lt;60,VALUE(MID(I87,FIND(":",I87)+1,50))/60,NA()),0),"x"))</f>
        <v/>
      </c>
      <c r="J143">
        <f>IF(J87="","",IFERROR(VALUE(IF(ISNUMBER(FIND(":",J87)),LEFT(J87,FIND(":",J87)-1),J87))+IF(ISNUMBER(FIND(":",J87)),IF(VALUE(MID(J87,FIND(":",J87)+1,50))&lt;60,VALUE(MID(J87,FIND(":",J87)+1,50))/60,NA()),0),"x"))</f>
        <v/>
      </c>
      <c r="K143">
        <f>IF(K87="","",IFERROR(VALUE(IF(ISNUMBER(FIND(":",K87)),LEFT(K87,FIND(":",K87)-1),K87))+IF(ISNUMBER(FIND(":",K87)),IF(VALUE(MID(K87,FIND(":",K87)+1,50))&lt;60,VALUE(MID(K87,FIND(":",K87)+1,50))/60,NA()),0),"x"))</f>
        <v/>
      </c>
      <c r="L143">
        <f>IF(L87="","",IFERROR(VALUE(IF(ISNUMBER(FIND(":",L87)),LEFT(L87,FIND(":",L87)-1),L87))+IF(ISNUMBER(FIND(":",L87)),IF(VALUE(MID(L87,FIND(":",L87)+1,50))&lt;60,VALUE(MID(L87,FIND(":",L87)+1,50))/60,NA()),0),"x"))</f>
        <v/>
      </c>
      <c r="M143">
        <f>IF(M87="","",IFERROR(VALUE(IF(ISNUMBER(FIND(":",M87)),LEFT(M87,FIND(":",M87)-1),M87))+IF(ISNUMBER(FIND(":",M87)),IF(VALUE(MID(M87,FIND(":",M87)+1,50))&lt;60,VALUE(MID(M87,FIND(":",M87)+1,50))/60,NA()),0),"x"))</f>
        <v/>
      </c>
      <c r="N143">
        <f>IF(N87="","",IFERROR(VALUE(IF(ISNUMBER(FIND(":",N87)),LEFT(N87,FIND(":",N87)-1),N87))+IF(ISNUMBER(FIND(":",N87)),IF(VALUE(MID(N87,FIND(":",N87)+1,50))&lt;60,VALUE(MID(N87,FIND(":",N87)+1,50))/60,NA()),0),"x"))</f>
        <v/>
      </c>
      <c r="O143">
        <f>IF(O87="","",IFERROR(VALUE(IF(ISNUMBER(FIND(":",O87)),LEFT(O87,FIND(":",O87)-1),O87))+IF(ISNUMBER(FIND(":",O87)),IF(VALUE(MID(O87,FIND(":",O87)+1,50))&lt;60,VALUE(MID(O87,FIND(":",O87)+1,50))/60,NA()),0),"x"))</f>
        <v/>
      </c>
      <c r="P143">
        <f>IF(P87="","",IFERROR(VALUE(IF(ISNUMBER(FIND(":",P87)),LEFT(P87,FIND(":",P87)-1),P87))+IF(ISNUMBER(FIND(":",P87)),IF(VALUE(MID(P87,FIND(":",P87)+1,50))&lt;60,VALUE(MID(P87,FIND(":",P87)+1,50))/60,NA()),0),"x"))</f>
        <v/>
      </c>
      <c r="Q143">
        <f>IF(Q87="","",IFERROR(VALUE(IF(ISNUMBER(FIND(":",Q87)),LEFT(Q87,FIND(":",Q87)-1),Q87))+IF(ISNUMBER(FIND(":",Q87)),IF(VALUE(MID(Q87,FIND(":",Q87)+1,50))&lt;60,VALUE(MID(Q87,FIND(":",Q87)+1,50))/60,NA()),0),"x"))</f>
        <v/>
      </c>
      <c r="R143">
        <f>IF(R87="","",IFERROR(VALUE(IF(ISNUMBER(FIND(":",R87)),LEFT(R87,FIND(":",R87)-1),R87))+IF(ISNUMBER(FIND(":",R87)),IF(VALUE(MID(R87,FIND(":",R87)+1,50))&lt;60,VALUE(MID(R87,FIND(":",R87)+1,50))/60,NA()),0),"x"))</f>
        <v/>
      </c>
      <c r="S143">
        <f>IF(S87="","",IFERROR(VALUE(IF(ISNUMBER(FIND(":",S87)),LEFT(S87,FIND(":",S87)-1),S87))+IF(ISNUMBER(FIND(":",S87)),IF(VALUE(MID(S87,FIND(":",S87)+1,50))&lt;60,VALUE(MID(S87,FIND(":",S87)+1,50))/60,NA()),0),"x"))</f>
        <v/>
      </c>
      <c r="T143">
        <f>IF(T87="","",IFERROR(VALUE(IF(ISNUMBER(FIND(":",T87)),LEFT(T87,FIND(":",T87)-1),T87))+IF(ISNUMBER(FIND(":",T87)),IF(VALUE(MID(T87,FIND(":",T87)+1,50))&lt;60,VALUE(MID(T87,FIND(":",T87)+1,50))/60,NA()),0),"x"))</f>
        <v/>
      </c>
      <c r="U143">
        <f>IF(U87="","",IFERROR(VALUE(IF(ISNUMBER(FIND(":",U87)),LEFT(U87,FIND(":",U87)-1),U87))+IF(ISNUMBER(FIND(":",U87)),IF(VALUE(MID(U87,FIND(":",U87)+1,50))&lt;60,VALUE(MID(U87,FIND(":",U87)+1,50))/60,NA()),0),"x"))</f>
        <v/>
      </c>
      <c r="V143">
        <f>IF(V87="","",IFERROR(VALUE(IF(ISNUMBER(FIND(":",V87)),LEFT(V87,FIND(":",V87)-1),V87))+IF(ISNUMBER(FIND(":",V87)),IF(VALUE(MID(V87,FIND(":",V87)+1,50))&lt;60,VALUE(MID(V87,FIND(":",V87)+1,50))/60,NA()),0),"x"))</f>
        <v/>
      </c>
      <c r="W143">
        <f>IF(W87="","",IFERROR(VALUE(IF(ISNUMBER(FIND(":",W87)),LEFT(W87,FIND(":",W87)-1),W87))+IF(ISNUMBER(FIND(":",W87)),IF(VALUE(MID(W87,FIND(":",W87)+1,50))&lt;60,VALUE(MID(W87,FIND(":",W87)+1,50))/60,NA()),0),"x"))</f>
        <v/>
      </c>
      <c r="X143">
        <f>IF(X87="","",IFERROR(VALUE(IF(ISNUMBER(FIND(":",X87)),LEFT(X87,FIND(":",X87)-1),X87))+IF(ISNUMBER(FIND(":",X87)),IF(VALUE(MID(X87,FIND(":",X87)+1,50))&lt;60,VALUE(MID(X87,FIND(":",X87)+1,50))/60,NA()),0),"x"))</f>
        <v/>
      </c>
      <c r="Y143">
        <f>IF(Y87="","",IFERROR(VALUE(IF(ISNUMBER(FIND(":",Y87)),LEFT(Y87,FIND(":",Y87)-1),Y87))+IF(ISNUMBER(FIND(":",Y87)),IF(VALUE(MID(Y87,FIND(":",Y87)+1,50))&lt;60,VALUE(MID(Y87,FIND(":",Y87)+1,50))/60,NA()),0),"x"))</f>
        <v/>
      </c>
      <c r="Z143">
        <f>IF(Z87="","",IFERROR(VALUE(IF(ISNUMBER(FIND(":",Z87)),LEFT(Z87,FIND(":",Z87)-1),Z87))+IF(ISNUMBER(FIND(":",Z87)),IF(VALUE(MID(Z87,FIND(":",Z87)+1,50))&lt;60,VALUE(MID(Z87,FIND(":",Z87)+1,50))/60,NA()),0),"x"))</f>
        <v/>
      </c>
      <c r="AA143">
        <f>IF(AA87="","",IFERROR(VALUE(IF(ISNUMBER(FIND(":",AA87)),LEFT(AA87,FIND(":",AA87)-1),AA87))+IF(ISNUMBER(FIND(":",AA87)),IF(VALUE(MID(AA87,FIND(":",AA87)+1,50))&lt;60,VALUE(MID(AA87,FIND(":",AA87)+1,50))/60,NA()),0),"x"))</f>
        <v/>
      </c>
      <c r="AB143">
        <f>IF(AB87="","",IFERROR(VALUE(IF(ISNUMBER(FIND(":",AB87)),LEFT(AB87,FIND(":",AB87)-1),AB87))+IF(ISNUMBER(FIND(":",AB87)),IF(VALUE(MID(AB87,FIND(":",AB87)+1,50))&lt;60,VALUE(MID(AB87,FIND(":",AB87)+1,50))/60,NA()),0),"x"))</f>
        <v/>
      </c>
      <c r="AC143">
        <f>IF(AC87="","",IFERROR(VALUE(IF(ISNUMBER(FIND(":",AC87)),LEFT(AC87,FIND(":",AC87)-1),AC87))+IF(ISNUMBER(FIND(":",AC87)),IF(VALUE(MID(AC87,FIND(":",AC87)+1,50))&lt;60,VALUE(MID(AC87,FIND(":",AC87)+1,50))/60,NA()),0),"x"))</f>
        <v/>
      </c>
      <c r="AD143">
        <f>IF(AD87="","",IFERROR(VALUE(IF(ISNUMBER(FIND(":",AD87)),LEFT(AD87,FIND(":",AD87)-1),AD87))+IF(ISNUMBER(FIND(":",AD87)),IF(VALUE(MID(AD87,FIND(":",AD87)+1,50))&lt;60,VALUE(MID(AD87,FIND(":",AD87)+1,50))/60,NA()),0),"x"))</f>
        <v/>
      </c>
      <c r="AE143">
        <f>IF(AE87="","",IFERROR(VALUE(IF(ISNUMBER(FIND(":",AE87)),LEFT(AE87,FIND(":",AE87)-1),AE87))+IF(ISNUMBER(FIND(":",AE87)),IF(VALUE(MID(AE87,FIND(":",AE87)+1,50))&lt;60,VALUE(MID(AE87,FIND(":",AE87)+1,50))/60,NA()),0),"x"))</f>
        <v/>
      </c>
      <c r="AF143">
        <f>IF(AF87="","",IFERROR(VALUE(IF(ISNUMBER(FIND(":",AF87)),LEFT(AF87,FIND(":",AF87)-1),AF87))+IF(ISNUMBER(FIND(":",AF87)),IF(VALUE(MID(AF87,FIND(":",AF87)+1,50))&lt;60,VALUE(MID(AF87,FIND(":",AF87)+1,50))/60,NA()),0),"x"))</f>
        <v/>
      </c>
      <c r="AG143">
        <f>IF(AG87="","",IFERROR(VALUE(IF(ISNUMBER(FIND(":",AG87)),LEFT(AG87,FIND(":",AG87)-1),AG87))+IF(ISNUMBER(FIND(":",AG87)),IF(VALUE(MID(AG87,FIND(":",AG87)+1,50))&lt;60,VALUE(MID(AG87,FIND(":",AG87)+1,50))/60,NA()),0),"x"))</f>
        <v/>
      </c>
    </row>
    <row r="144">
      <c r="B144">
        <f>IF(B88="","",IFERROR(VALUE(IF(ISNUMBER(FIND(":",B88)),LEFT(B88,FIND(":",B88)-1),B88))+IF(ISNUMBER(FIND(":",B88)),IF(VALUE(MID(B88,FIND(":",B88)+1,50))&lt;60,VALUE(MID(B88,FIND(":",B88)+1,50))/60,NA()),0),"x"))</f>
        <v/>
      </c>
      <c r="C144">
        <f>IF(C88="","",IFERROR(VALUE(IF(ISNUMBER(FIND(":",C88)),LEFT(C88,FIND(":",C88)-1),C88))+IF(ISNUMBER(FIND(":",C88)),IF(VALUE(MID(C88,FIND(":",C88)+1,50))&lt;60,VALUE(MID(C88,FIND(":",C88)+1,50))/60,NA()),0),"x"))</f>
        <v/>
      </c>
      <c r="D144">
        <f>IF(D88="","",IFERROR(VALUE(IF(ISNUMBER(FIND(":",D88)),LEFT(D88,FIND(":",D88)-1),D88))+IF(ISNUMBER(FIND(":",D88)),IF(VALUE(MID(D88,FIND(":",D88)+1,50))&lt;60,VALUE(MID(D88,FIND(":",D88)+1,50))/60,NA()),0),"x"))</f>
        <v/>
      </c>
      <c r="E144">
        <f>IF(E88="","",IFERROR(VALUE(IF(ISNUMBER(FIND(":",E88)),LEFT(E88,FIND(":",E88)-1),E88))+IF(ISNUMBER(FIND(":",E88)),IF(VALUE(MID(E88,FIND(":",E88)+1,50))&lt;60,VALUE(MID(E88,FIND(":",E88)+1,50))/60,NA()),0),"x"))</f>
        <v/>
      </c>
      <c r="F144">
        <f>IF(F88="","",IFERROR(VALUE(IF(ISNUMBER(FIND(":",F88)),LEFT(F88,FIND(":",F88)-1),F88))+IF(ISNUMBER(FIND(":",F88)),IF(VALUE(MID(F88,FIND(":",F88)+1,50))&lt;60,VALUE(MID(F88,FIND(":",F88)+1,50))/60,NA()),0),"x"))</f>
        <v/>
      </c>
      <c r="G144">
        <f>IF(G88="","",IFERROR(VALUE(IF(ISNUMBER(FIND(":",G88)),LEFT(G88,FIND(":",G88)-1),G88))+IF(ISNUMBER(FIND(":",G88)),IF(VALUE(MID(G88,FIND(":",G88)+1,50))&lt;60,VALUE(MID(G88,FIND(":",G88)+1,50))/60,NA()),0),"x"))</f>
        <v/>
      </c>
      <c r="H144">
        <f>IF(H88="","",IFERROR(VALUE(IF(ISNUMBER(FIND(":",H88)),LEFT(H88,FIND(":",H88)-1),H88))+IF(ISNUMBER(FIND(":",H88)),IF(VALUE(MID(H88,FIND(":",H88)+1,50))&lt;60,VALUE(MID(H88,FIND(":",H88)+1,50))/60,NA()),0),"x"))</f>
        <v/>
      </c>
      <c r="I144">
        <f>IF(I88="","",IFERROR(VALUE(IF(ISNUMBER(FIND(":",I88)),LEFT(I88,FIND(":",I88)-1),I88))+IF(ISNUMBER(FIND(":",I88)),IF(VALUE(MID(I88,FIND(":",I88)+1,50))&lt;60,VALUE(MID(I88,FIND(":",I88)+1,50))/60,NA()),0),"x"))</f>
        <v/>
      </c>
      <c r="J144">
        <f>IF(J88="","",IFERROR(VALUE(IF(ISNUMBER(FIND(":",J88)),LEFT(J88,FIND(":",J88)-1),J88))+IF(ISNUMBER(FIND(":",J88)),IF(VALUE(MID(J88,FIND(":",J88)+1,50))&lt;60,VALUE(MID(J88,FIND(":",J88)+1,50))/60,NA()),0),"x"))</f>
        <v/>
      </c>
      <c r="K144">
        <f>IF(K88="","",IFERROR(VALUE(IF(ISNUMBER(FIND(":",K88)),LEFT(K88,FIND(":",K88)-1),K88))+IF(ISNUMBER(FIND(":",K88)),IF(VALUE(MID(K88,FIND(":",K88)+1,50))&lt;60,VALUE(MID(K88,FIND(":",K88)+1,50))/60,NA()),0),"x"))</f>
        <v/>
      </c>
      <c r="L144">
        <f>IF(L88="","",IFERROR(VALUE(IF(ISNUMBER(FIND(":",L88)),LEFT(L88,FIND(":",L88)-1),L88))+IF(ISNUMBER(FIND(":",L88)),IF(VALUE(MID(L88,FIND(":",L88)+1,50))&lt;60,VALUE(MID(L88,FIND(":",L88)+1,50))/60,NA()),0),"x"))</f>
        <v/>
      </c>
      <c r="M144">
        <f>IF(M88="","",IFERROR(VALUE(IF(ISNUMBER(FIND(":",M88)),LEFT(M88,FIND(":",M88)-1),M88))+IF(ISNUMBER(FIND(":",M88)),IF(VALUE(MID(M88,FIND(":",M88)+1,50))&lt;60,VALUE(MID(M88,FIND(":",M88)+1,50))/60,NA()),0),"x"))</f>
        <v/>
      </c>
      <c r="N144">
        <f>IF(N88="","",IFERROR(VALUE(IF(ISNUMBER(FIND(":",N88)),LEFT(N88,FIND(":",N88)-1),N88))+IF(ISNUMBER(FIND(":",N88)),IF(VALUE(MID(N88,FIND(":",N88)+1,50))&lt;60,VALUE(MID(N88,FIND(":",N88)+1,50))/60,NA()),0),"x"))</f>
        <v/>
      </c>
      <c r="O144">
        <f>IF(O88="","",IFERROR(VALUE(IF(ISNUMBER(FIND(":",O88)),LEFT(O88,FIND(":",O88)-1),O88))+IF(ISNUMBER(FIND(":",O88)),IF(VALUE(MID(O88,FIND(":",O88)+1,50))&lt;60,VALUE(MID(O88,FIND(":",O88)+1,50))/60,NA()),0),"x"))</f>
        <v/>
      </c>
      <c r="P144">
        <f>IF(P88="","",IFERROR(VALUE(IF(ISNUMBER(FIND(":",P88)),LEFT(P88,FIND(":",P88)-1),P88))+IF(ISNUMBER(FIND(":",P88)),IF(VALUE(MID(P88,FIND(":",P88)+1,50))&lt;60,VALUE(MID(P88,FIND(":",P88)+1,50))/60,NA()),0),"x"))</f>
        <v/>
      </c>
      <c r="Q144">
        <f>IF(Q88="","",IFERROR(VALUE(IF(ISNUMBER(FIND(":",Q88)),LEFT(Q88,FIND(":",Q88)-1),Q88))+IF(ISNUMBER(FIND(":",Q88)),IF(VALUE(MID(Q88,FIND(":",Q88)+1,50))&lt;60,VALUE(MID(Q88,FIND(":",Q88)+1,50))/60,NA()),0),"x"))</f>
        <v/>
      </c>
      <c r="R144">
        <f>IF(R88="","",IFERROR(VALUE(IF(ISNUMBER(FIND(":",R88)),LEFT(R88,FIND(":",R88)-1),R88))+IF(ISNUMBER(FIND(":",R88)),IF(VALUE(MID(R88,FIND(":",R88)+1,50))&lt;60,VALUE(MID(R88,FIND(":",R88)+1,50))/60,NA()),0),"x"))</f>
        <v/>
      </c>
      <c r="S144">
        <f>IF(S88="","",IFERROR(VALUE(IF(ISNUMBER(FIND(":",S88)),LEFT(S88,FIND(":",S88)-1),S88))+IF(ISNUMBER(FIND(":",S88)),IF(VALUE(MID(S88,FIND(":",S88)+1,50))&lt;60,VALUE(MID(S88,FIND(":",S88)+1,50))/60,NA()),0),"x"))</f>
        <v/>
      </c>
      <c r="T144">
        <f>IF(T88="","",IFERROR(VALUE(IF(ISNUMBER(FIND(":",T88)),LEFT(T88,FIND(":",T88)-1),T88))+IF(ISNUMBER(FIND(":",T88)),IF(VALUE(MID(T88,FIND(":",T88)+1,50))&lt;60,VALUE(MID(T88,FIND(":",T88)+1,50))/60,NA()),0),"x"))</f>
        <v/>
      </c>
      <c r="U144">
        <f>IF(U88="","",IFERROR(VALUE(IF(ISNUMBER(FIND(":",U88)),LEFT(U88,FIND(":",U88)-1),U88))+IF(ISNUMBER(FIND(":",U88)),IF(VALUE(MID(U88,FIND(":",U88)+1,50))&lt;60,VALUE(MID(U88,FIND(":",U88)+1,50))/60,NA()),0),"x"))</f>
        <v/>
      </c>
      <c r="V144">
        <f>IF(V88="","",IFERROR(VALUE(IF(ISNUMBER(FIND(":",V88)),LEFT(V88,FIND(":",V88)-1),V88))+IF(ISNUMBER(FIND(":",V88)),IF(VALUE(MID(V88,FIND(":",V88)+1,50))&lt;60,VALUE(MID(V88,FIND(":",V88)+1,50))/60,NA()),0),"x"))</f>
        <v/>
      </c>
      <c r="W144">
        <f>IF(W88="","",IFERROR(VALUE(IF(ISNUMBER(FIND(":",W88)),LEFT(W88,FIND(":",W88)-1),W88))+IF(ISNUMBER(FIND(":",W88)),IF(VALUE(MID(W88,FIND(":",W88)+1,50))&lt;60,VALUE(MID(W88,FIND(":",W88)+1,50))/60,NA()),0),"x"))</f>
        <v/>
      </c>
      <c r="X144">
        <f>IF(X88="","",IFERROR(VALUE(IF(ISNUMBER(FIND(":",X88)),LEFT(X88,FIND(":",X88)-1),X88))+IF(ISNUMBER(FIND(":",X88)),IF(VALUE(MID(X88,FIND(":",X88)+1,50))&lt;60,VALUE(MID(X88,FIND(":",X88)+1,50))/60,NA()),0),"x"))</f>
        <v/>
      </c>
      <c r="Y144">
        <f>IF(Y88="","",IFERROR(VALUE(IF(ISNUMBER(FIND(":",Y88)),LEFT(Y88,FIND(":",Y88)-1),Y88))+IF(ISNUMBER(FIND(":",Y88)),IF(VALUE(MID(Y88,FIND(":",Y88)+1,50))&lt;60,VALUE(MID(Y88,FIND(":",Y88)+1,50))/60,NA()),0),"x"))</f>
        <v/>
      </c>
      <c r="Z144">
        <f>IF(Z88="","",IFERROR(VALUE(IF(ISNUMBER(FIND(":",Z88)),LEFT(Z88,FIND(":",Z88)-1),Z88))+IF(ISNUMBER(FIND(":",Z88)),IF(VALUE(MID(Z88,FIND(":",Z88)+1,50))&lt;60,VALUE(MID(Z88,FIND(":",Z88)+1,50))/60,NA()),0),"x"))</f>
        <v/>
      </c>
      <c r="AA144">
        <f>IF(AA88="","",IFERROR(VALUE(IF(ISNUMBER(FIND(":",AA88)),LEFT(AA88,FIND(":",AA88)-1),AA88))+IF(ISNUMBER(FIND(":",AA88)),IF(VALUE(MID(AA88,FIND(":",AA88)+1,50))&lt;60,VALUE(MID(AA88,FIND(":",AA88)+1,50))/60,NA()),0),"x"))</f>
        <v/>
      </c>
      <c r="AB144">
        <f>IF(AB88="","",IFERROR(VALUE(IF(ISNUMBER(FIND(":",AB88)),LEFT(AB88,FIND(":",AB88)-1),AB88))+IF(ISNUMBER(FIND(":",AB88)),IF(VALUE(MID(AB88,FIND(":",AB88)+1,50))&lt;60,VALUE(MID(AB88,FIND(":",AB88)+1,50))/60,NA()),0),"x"))</f>
        <v/>
      </c>
      <c r="AC144">
        <f>IF(AC88="","",IFERROR(VALUE(IF(ISNUMBER(FIND(":",AC88)),LEFT(AC88,FIND(":",AC88)-1),AC88))+IF(ISNUMBER(FIND(":",AC88)),IF(VALUE(MID(AC88,FIND(":",AC88)+1,50))&lt;60,VALUE(MID(AC88,FIND(":",AC88)+1,50))/60,NA()),0),"x"))</f>
        <v/>
      </c>
      <c r="AD144">
        <f>IF(AD88="","",IFERROR(VALUE(IF(ISNUMBER(FIND(":",AD88)),LEFT(AD88,FIND(":",AD88)-1),AD88))+IF(ISNUMBER(FIND(":",AD88)),IF(VALUE(MID(AD88,FIND(":",AD88)+1,50))&lt;60,VALUE(MID(AD88,FIND(":",AD88)+1,50))/60,NA()),0),"x"))</f>
        <v/>
      </c>
      <c r="AE144">
        <f>IF(AE88="","",IFERROR(VALUE(IF(ISNUMBER(FIND(":",AE88)),LEFT(AE88,FIND(":",AE88)-1),AE88))+IF(ISNUMBER(FIND(":",AE88)),IF(VALUE(MID(AE88,FIND(":",AE88)+1,50))&lt;60,VALUE(MID(AE88,FIND(":",AE88)+1,50))/60,NA()),0),"x"))</f>
        <v/>
      </c>
      <c r="AF144">
        <f>IF(AF88="","",IFERROR(VALUE(IF(ISNUMBER(FIND(":",AF88)),LEFT(AF88,FIND(":",AF88)-1),AF88))+IF(ISNUMBER(FIND(":",AF88)),IF(VALUE(MID(AF88,FIND(":",AF88)+1,50))&lt;60,VALUE(MID(AF88,FIND(":",AF88)+1,50))/60,NA()),0),"x"))</f>
        <v/>
      </c>
      <c r="AG144">
        <f>IF(AG88="","",IFERROR(VALUE(IF(ISNUMBER(FIND(":",AG88)),LEFT(AG88,FIND(":",AG88)-1),AG88))+IF(ISNUMBER(FIND(":",AG88)),IF(VALUE(MID(AG88,FIND(":",AG88)+1,50))&lt;60,VALUE(MID(AG88,FIND(":",AG88)+1,50))/60,NA()),0),"x"))</f>
        <v/>
      </c>
    </row>
    <row r="145">
      <c r="B145">
        <f>IF(B89="","",IFERROR(VALUE(IF(ISNUMBER(FIND(":",B89)),LEFT(B89,FIND(":",B89)-1),B89))+IF(ISNUMBER(FIND(":",B89)),IF(VALUE(MID(B89,FIND(":",B89)+1,50))&lt;60,VALUE(MID(B89,FIND(":",B89)+1,50))/60,NA()),0),"x"))</f>
        <v/>
      </c>
      <c r="C145">
        <f>IF(C89="","",IFERROR(VALUE(IF(ISNUMBER(FIND(":",C89)),LEFT(C89,FIND(":",C89)-1),C89))+IF(ISNUMBER(FIND(":",C89)),IF(VALUE(MID(C89,FIND(":",C89)+1,50))&lt;60,VALUE(MID(C89,FIND(":",C89)+1,50))/60,NA()),0),"x"))</f>
        <v/>
      </c>
      <c r="D145">
        <f>IF(D89="","",IFERROR(VALUE(IF(ISNUMBER(FIND(":",D89)),LEFT(D89,FIND(":",D89)-1),D89))+IF(ISNUMBER(FIND(":",D89)),IF(VALUE(MID(D89,FIND(":",D89)+1,50))&lt;60,VALUE(MID(D89,FIND(":",D89)+1,50))/60,NA()),0),"x"))</f>
        <v/>
      </c>
      <c r="E145">
        <f>IF(E89="","",IFERROR(VALUE(IF(ISNUMBER(FIND(":",E89)),LEFT(E89,FIND(":",E89)-1),E89))+IF(ISNUMBER(FIND(":",E89)),IF(VALUE(MID(E89,FIND(":",E89)+1,50))&lt;60,VALUE(MID(E89,FIND(":",E89)+1,50))/60,NA()),0),"x"))</f>
        <v/>
      </c>
      <c r="F145">
        <f>IF(F89="","",IFERROR(VALUE(IF(ISNUMBER(FIND(":",F89)),LEFT(F89,FIND(":",F89)-1),F89))+IF(ISNUMBER(FIND(":",F89)),IF(VALUE(MID(F89,FIND(":",F89)+1,50))&lt;60,VALUE(MID(F89,FIND(":",F89)+1,50))/60,NA()),0),"x"))</f>
        <v/>
      </c>
      <c r="G145">
        <f>IF(G89="","",IFERROR(VALUE(IF(ISNUMBER(FIND(":",G89)),LEFT(G89,FIND(":",G89)-1),G89))+IF(ISNUMBER(FIND(":",G89)),IF(VALUE(MID(G89,FIND(":",G89)+1,50))&lt;60,VALUE(MID(G89,FIND(":",G89)+1,50))/60,NA()),0),"x"))</f>
        <v/>
      </c>
      <c r="H145">
        <f>IF(H89="","",IFERROR(VALUE(IF(ISNUMBER(FIND(":",H89)),LEFT(H89,FIND(":",H89)-1),H89))+IF(ISNUMBER(FIND(":",H89)),IF(VALUE(MID(H89,FIND(":",H89)+1,50))&lt;60,VALUE(MID(H89,FIND(":",H89)+1,50))/60,NA()),0),"x"))</f>
        <v/>
      </c>
      <c r="I145">
        <f>IF(I89="","",IFERROR(VALUE(IF(ISNUMBER(FIND(":",I89)),LEFT(I89,FIND(":",I89)-1),I89))+IF(ISNUMBER(FIND(":",I89)),IF(VALUE(MID(I89,FIND(":",I89)+1,50))&lt;60,VALUE(MID(I89,FIND(":",I89)+1,50))/60,NA()),0),"x"))</f>
        <v/>
      </c>
      <c r="J145">
        <f>IF(J89="","",IFERROR(VALUE(IF(ISNUMBER(FIND(":",J89)),LEFT(J89,FIND(":",J89)-1),J89))+IF(ISNUMBER(FIND(":",J89)),IF(VALUE(MID(J89,FIND(":",J89)+1,50))&lt;60,VALUE(MID(J89,FIND(":",J89)+1,50))/60,NA()),0),"x"))</f>
        <v/>
      </c>
      <c r="K145">
        <f>IF(K89="","",IFERROR(VALUE(IF(ISNUMBER(FIND(":",K89)),LEFT(K89,FIND(":",K89)-1),K89))+IF(ISNUMBER(FIND(":",K89)),IF(VALUE(MID(K89,FIND(":",K89)+1,50))&lt;60,VALUE(MID(K89,FIND(":",K89)+1,50))/60,NA()),0),"x"))</f>
        <v/>
      </c>
      <c r="L145">
        <f>IF(L89="","",IFERROR(VALUE(IF(ISNUMBER(FIND(":",L89)),LEFT(L89,FIND(":",L89)-1),L89))+IF(ISNUMBER(FIND(":",L89)),IF(VALUE(MID(L89,FIND(":",L89)+1,50))&lt;60,VALUE(MID(L89,FIND(":",L89)+1,50))/60,NA()),0),"x"))</f>
        <v/>
      </c>
      <c r="M145">
        <f>IF(M89="","",IFERROR(VALUE(IF(ISNUMBER(FIND(":",M89)),LEFT(M89,FIND(":",M89)-1),M89))+IF(ISNUMBER(FIND(":",M89)),IF(VALUE(MID(M89,FIND(":",M89)+1,50))&lt;60,VALUE(MID(M89,FIND(":",M89)+1,50))/60,NA()),0),"x"))</f>
        <v/>
      </c>
      <c r="N145">
        <f>IF(N89="","",IFERROR(VALUE(IF(ISNUMBER(FIND(":",N89)),LEFT(N89,FIND(":",N89)-1),N89))+IF(ISNUMBER(FIND(":",N89)),IF(VALUE(MID(N89,FIND(":",N89)+1,50))&lt;60,VALUE(MID(N89,FIND(":",N89)+1,50))/60,NA()),0),"x"))</f>
        <v/>
      </c>
      <c r="O145">
        <f>IF(O89="","",IFERROR(VALUE(IF(ISNUMBER(FIND(":",O89)),LEFT(O89,FIND(":",O89)-1),O89))+IF(ISNUMBER(FIND(":",O89)),IF(VALUE(MID(O89,FIND(":",O89)+1,50))&lt;60,VALUE(MID(O89,FIND(":",O89)+1,50))/60,NA()),0),"x"))</f>
        <v/>
      </c>
      <c r="P145">
        <f>IF(P89="","",IFERROR(VALUE(IF(ISNUMBER(FIND(":",P89)),LEFT(P89,FIND(":",P89)-1),P89))+IF(ISNUMBER(FIND(":",P89)),IF(VALUE(MID(P89,FIND(":",P89)+1,50))&lt;60,VALUE(MID(P89,FIND(":",P89)+1,50))/60,NA()),0),"x"))</f>
        <v/>
      </c>
      <c r="Q145">
        <f>IF(Q89="","",IFERROR(VALUE(IF(ISNUMBER(FIND(":",Q89)),LEFT(Q89,FIND(":",Q89)-1),Q89))+IF(ISNUMBER(FIND(":",Q89)),IF(VALUE(MID(Q89,FIND(":",Q89)+1,50))&lt;60,VALUE(MID(Q89,FIND(":",Q89)+1,50))/60,NA()),0),"x"))</f>
        <v/>
      </c>
      <c r="R145">
        <f>IF(R89="","",IFERROR(VALUE(IF(ISNUMBER(FIND(":",R89)),LEFT(R89,FIND(":",R89)-1),R89))+IF(ISNUMBER(FIND(":",R89)),IF(VALUE(MID(R89,FIND(":",R89)+1,50))&lt;60,VALUE(MID(R89,FIND(":",R89)+1,50))/60,NA()),0),"x"))</f>
        <v/>
      </c>
      <c r="S145">
        <f>IF(S89="","",IFERROR(VALUE(IF(ISNUMBER(FIND(":",S89)),LEFT(S89,FIND(":",S89)-1),S89))+IF(ISNUMBER(FIND(":",S89)),IF(VALUE(MID(S89,FIND(":",S89)+1,50))&lt;60,VALUE(MID(S89,FIND(":",S89)+1,50))/60,NA()),0),"x"))</f>
        <v/>
      </c>
      <c r="T145">
        <f>IF(T89="","",IFERROR(VALUE(IF(ISNUMBER(FIND(":",T89)),LEFT(T89,FIND(":",T89)-1),T89))+IF(ISNUMBER(FIND(":",T89)),IF(VALUE(MID(T89,FIND(":",T89)+1,50))&lt;60,VALUE(MID(T89,FIND(":",T89)+1,50))/60,NA()),0),"x"))</f>
        <v/>
      </c>
      <c r="U145">
        <f>IF(U89="","",IFERROR(VALUE(IF(ISNUMBER(FIND(":",U89)),LEFT(U89,FIND(":",U89)-1),U89))+IF(ISNUMBER(FIND(":",U89)),IF(VALUE(MID(U89,FIND(":",U89)+1,50))&lt;60,VALUE(MID(U89,FIND(":",U89)+1,50))/60,NA()),0),"x"))</f>
        <v/>
      </c>
      <c r="V145">
        <f>IF(V89="","",IFERROR(VALUE(IF(ISNUMBER(FIND(":",V89)),LEFT(V89,FIND(":",V89)-1),V89))+IF(ISNUMBER(FIND(":",V89)),IF(VALUE(MID(V89,FIND(":",V89)+1,50))&lt;60,VALUE(MID(V89,FIND(":",V89)+1,50))/60,NA()),0),"x"))</f>
        <v/>
      </c>
      <c r="W145">
        <f>IF(W89="","",IFERROR(VALUE(IF(ISNUMBER(FIND(":",W89)),LEFT(W89,FIND(":",W89)-1),W89))+IF(ISNUMBER(FIND(":",W89)),IF(VALUE(MID(W89,FIND(":",W89)+1,50))&lt;60,VALUE(MID(W89,FIND(":",W89)+1,50))/60,NA()),0),"x"))</f>
        <v/>
      </c>
      <c r="X145">
        <f>IF(X89="","",IFERROR(VALUE(IF(ISNUMBER(FIND(":",X89)),LEFT(X89,FIND(":",X89)-1),X89))+IF(ISNUMBER(FIND(":",X89)),IF(VALUE(MID(X89,FIND(":",X89)+1,50))&lt;60,VALUE(MID(X89,FIND(":",X89)+1,50))/60,NA()),0),"x"))</f>
        <v/>
      </c>
      <c r="Y145">
        <f>IF(Y89="","",IFERROR(VALUE(IF(ISNUMBER(FIND(":",Y89)),LEFT(Y89,FIND(":",Y89)-1),Y89))+IF(ISNUMBER(FIND(":",Y89)),IF(VALUE(MID(Y89,FIND(":",Y89)+1,50))&lt;60,VALUE(MID(Y89,FIND(":",Y89)+1,50))/60,NA()),0),"x"))</f>
        <v/>
      </c>
      <c r="Z145">
        <f>IF(Z89="","",IFERROR(VALUE(IF(ISNUMBER(FIND(":",Z89)),LEFT(Z89,FIND(":",Z89)-1),Z89))+IF(ISNUMBER(FIND(":",Z89)),IF(VALUE(MID(Z89,FIND(":",Z89)+1,50))&lt;60,VALUE(MID(Z89,FIND(":",Z89)+1,50))/60,NA()),0),"x"))</f>
        <v/>
      </c>
      <c r="AA145">
        <f>IF(AA89="","",IFERROR(VALUE(IF(ISNUMBER(FIND(":",AA89)),LEFT(AA89,FIND(":",AA89)-1),AA89))+IF(ISNUMBER(FIND(":",AA89)),IF(VALUE(MID(AA89,FIND(":",AA89)+1,50))&lt;60,VALUE(MID(AA89,FIND(":",AA89)+1,50))/60,NA()),0),"x"))</f>
        <v/>
      </c>
      <c r="AB145">
        <f>IF(AB89="","",IFERROR(VALUE(IF(ISNUMBER(FIND(":",AB89)),LEFT(AB89,FIND(":",AB89)-1),AB89))+IF(ISNUMBER(FIND(":",AB89)),IF(VALUE(MID(AB89,FIND(":",AB89)+1,50))&lt;60,VALUE(MID(AB89,FIND(":",AB89)+1,50))/60,NA()),0),"x"))</f>
        <v/>
      </c>
      <c r="AC145">
        <f>IF(AC89="","",IFERROR(VALUE(IF(ISNUMBER(FIND(":",AC89)),LEFT(AC89,FIND(":",AC89)-1),AC89))+IF(ISNUMBER(FIND(":",AC89)),IF(VALUE(MID(AC89,FIND(":",AC89)+1,50))&lt;60,VALUE(MID(AC89,FIND(":",AC89)+1,50))/60,NA()),0),"x"))</f>
        <v/>
      </c>
      <c r="AD145">
        <f>IF(AD89="","",IFERROR(VALUE(IF(ISNUMBER(FIND(":",AD89)),LEFT(AD89,FIND(":",AD89)-1),AD89))+IF(ISNUMBER(FIND(":",AD89)),IF(VALUE(MID(AD89,FIND(":",AD89)+1,50))&lt;60,VALUE(MID(AD89,FIND(":",AD89)+1,50))/60,NA()),0),"x"))</f>
        <v/>
      </c>
      <c r="AE145">
        <f>IF(AE89="","",IFERROR(VALUE(IF(ISNUMBER(FIND(":",AE89)),LEFT(AE89,FIND(":",AE89)-1),AE89))+IF(ISNUMBER(FIND(":",AE89)),IF(VALUE(MID(AE89,FIND(":",AE89)+1,50))&lt;60,VALUE(MID(AE89,FIND(":",AE89)+1,50))/60,NA()),0),"x"))</f>
        <v/>
      </c>
      <c r="AF145">
        <f>IF(AF89="","",IFERROR(VALUE(IF(ISNUMBER(FIND(":",AF89)),LEFT(AF89,FIND(":",AF89)-1),AF89))+IF(ISNUMBER(FIND(":",AF89)),IF(VALUE(MID(AF89,FIND(":",AF89)+1,50))&lt;60,VALUE(MID(AF89,FIND(":",AF89)+1,50))/60,NA()),0),"x"))</f>
        <v/>
      </c>
      <c r="AG145">
        <f>IF(AG89="","",IFERROR(VALUE(IF(ISNUMBER(FIND(":",AG89)),LEFT(AG89,FIND(":",AG89)-1),AG89))+IF(ISNUMBER(FIND(":",AG89)),IF(VALUE(MID(AG89,FIND(":",AG89)+1,50))&lt;60,VALUE(MID(AG89,FIND(":",AG89)+1,50))/60,NA()),0),"x"))</f>
        <v/>
      </c>
    </row>
    <row r="146">
      <c r="B146">
        <f>IF(B90="","",IFERROR(VALUE(IF(ISNUMBER(FIND(":",B90)),LEFT(B90,FIND(":",B90)-1),B90))+IF(ISNUMBER(FIND(":",B90)),IF(VALUE(MID(B90,FIND(":",B90)+1,50))&lt;60,VALUE(MID(B90,FIND(":",B90)+1,50))/60,NA()),0),"x"))</f>
        <v/>
      </c>
      <c r="C146">
        <f>IF(C90="","",IFERROR(VALUE(IF(ISNUMBER(FIND(":",C90)),LEFT(C90,FIND(":",C90)-1),C90))+IF(ISNUMBER(FIND(":",C90)),IF(VALUE(MID(C90,FIND(":",C90)+1,50))&lt;60,VALUE(MID(C90,FIND(":",C90)+1,50))/60,NA()),0),"x"))</f>
        <v/>
      </c>
      <c r="D146">
        <f>IF(D90="","",IFERROR(VALUE(IF(ISNUMBER(FIND(":",D90)),LEFT(D90,FIND(":",D90)-1),D90))+IF(ISNUMBER(FIND(":",D90)),IF(VALUE(MID(D90,FIND(":",D90)+1,50))&lt;60,VALUE(MID(D90,FIND(":",D90)+1,50))/60,NA()),0),"x"))</f>
        <v/>
      </c>
      <c r="E146">
        <f>IF(E90="","",IFERROR(VALUE(IF(ISNUMBER(FIND(":",E90)),LEFT(E90,FIND(":",E90)-1),E90))+IF(ISNUMBER(FIND(":",E90)),IF(VALUE(MID(E90,FIND(":",E90)+1,50))&lt;60,VALUE(MID(E90,FIND(":",E90)+1,50))/60,NA()),0),"x"))</f>
        <v/>
      </c>
      <c r="F146">
        <f>IF(F90="","",IFERROR(VALUE(IF(ISNUMBER(FIND(":",F90)),LEFT(F90,FIND(":",F90)-1),F90))+IF(ISNUMBER(FIND(":",F90)),IF(VALUE(MID(F90,FIND(":",F90)+1,50))&lt;60,VALUE(MID(F90,FIND(":",F90)+1,50))/60,NA()),0),"x"))</f>
        <v/>
      </c>
      <c r="G146">
        <f>IF(G90="","",IFERROR(VALUE(IF(ISNUMBER(FIND(":",G90)),LEFT(G90,FIND(":",G90)-1),G90))+IF(ISNUMBER(FIND(":",G90)),IF(VALUE(MID(G90,FIND(":",G90)+1,50))&lt;60,VALUE(MID(G90,FIND(":",G90)+1,50))/60,NA()),0),"x"))</f>
        <v/>
      </c>
      <c r="H146">
        <f>IF(H90="","",IFERROR(VALUE(IF(ISNUMBER(FIND(":",H90)),LEFT(H90,FIND(":",H90)-1),H90))+IF(ISNUMBER(FIND(":",H90)),IF(VALUE(MID(H90,FIND(":",H90)+1,50))&lt;60,VALUE(MID(H90,FIND(":",H90)+1,50))/60,NA()),0),"x"))</f>
        <v/>
      </c>
      <c r="I146">
        <f>IF(I90="","",IFERROR(VALUE(IF(ISNUMBER(FIND(":",I90)),LEFT(I90,FIND(":",I90)-1),I90))+IF(ISNUMBER(FIND(":",I90)),IF(VALUE(MID(I90,FIND(":",I90)+1,50))&lt;60,VALUE(MID(I90,FIND(":",I90)+1,50))/60,NA()),0),"x"))</f>
        <v/>
      </c>
      <c r="J146">
        <f>IF(J90="","",IFERROR(VALUE(IF(ISNUMBER(FIND(":",J90)),LEFT(J90,FIND(":",J90)-1),J90))+IF(ISNUMBER(FIND(":",J90)),IF(VALUE(MID(J90,FIND(":",J90)+1,50))&lt;60,VALUE(MID(J90,FIND(":",J90)+1,50))/60,NA()),0),"x"))</f>
        <v/>
      </c>
      <c r="K146">
        <f>IF(K90="","",IFERROR(VALUE(IF(ISNUMBER(FIND(":",K90)),LEFT(K90,FIND(":",K90)-1),K90))+IF(ISNUMBER(FIND(":",K90)),IF(VALUE(MID(K90,FIND(":",K90)+1,50))&lt;60,VALUE(MID(K90,FIND(":",K90)+1,50))/60,NA()),0),"x"))</f>
        <v/>
      </c>
      <c r="L146">
        <f>IF(L90="","",IFERROR(VALUE(IF(ISNUMBER(FIND(":",L90)),LEFT(L90,FIND(":",L90)-1),L90))+IF(ISNUMBER(FIND(":",L90)),IF(VALUE(MID(L90,FIND(":",L90)+1,50))&lt;60,VALUE(MID(L90,FIND(":",L90)+1,50))/60,NA()),0),"x"))</f>
        <v/>
      </c>
      <c r="M146">
        <f>IF(M90="","",IFERROR(VALUE(IF(ISNUMBER(FIND(":",M90)),LEFT(M90,FIND(":",M90)-1),M90))+IF(ISNUMBER(FIND(":",M90)),IF(VALUE(MID(M90,FIND(":",M90)+1,50))&lt;60,VALUE(MID(M90,FIND(":",M90)+1,50))/60,NA()),0),"x"))</f>
        <v/>
      </c>
      <c r="N146">
        <f>IF(N90="","",IFERROR(VALUE(IF(ISNUMBER(FIND(":",N90)),LEFT(N90,FIND(":",N90)-1),N90))+IF(ISNUMBER(FIND(":",N90)),IF(VALUE(MID(N90,FIND(":",N90)+1,50))&lt;60,VALUE(MID(N90,FIND(":",N90)+1,50))/60,NA()),0),"x"))</f>
        <v/>
      </c>
      <c r="O146">
        <f>IF(O90="","",IFERROR(VALUE(IF(ISNUMBER(FIND(":",O90)),LEFT(O90,FIND(":",O90)-1),O90))+IF(ISNUMBER(FIND(":",O90)),IF(VALUE(MID(O90,FIND(":",O90)+1,50))&lt;60,VALUE(MID(O90,FIND(":",O90)+1,50))/60,NA()),0),"x"))</f>
        <v/>
      </c>
      <c r="P146">
        <f>IF(P90="","",IFERROR(VALUE(IF(ISNUMBER(FIND(":",P90)),LEFT(P90,FIND(":",P90)-1),P90))+IF(ISNUMBER(FIND(":",P90)),IF(VALUE(MID(P90,FIND(":",P90)+1,50))&lt;60,VALUE(MID(P90,FIND(":",P90)+1,50))/60,NA()),0),"x"))</f>
        <v/>
      </c>
      <c r="Q146">
        <f>IF(Q90="","",IFERROR(VALUE(IF(ISNUMBER(FIND(":",Q90)),LEFT(Q90,FIND(":",Q90)-1),Q90))+IF(ISNUMBER(FIND(":",Q90)),IF(VALUE(MID(Q90,FIND(":",Q90)+1,50))&lt;60,VALUE(MID(Q90,FIND(":",Q90)+1,50))/60,NA()),0),"x"))</f>
        <v/>
      </c>
      <c r="R146">
        <f>IF(R90="","",IFERROR(VALUE(IF(ISNUMBER(FIND(":",R90)),LEFT(R90,FIND(":",R90)-1),R90))+IF(ISNUMBER(FIND(":",R90)),IF(VALUE(MID(R90,FIND(":",R90)+1,50))&lt;60,VALUE(MID(R90,FIND(":",R90)+1,50))/60,NA()),0),"x"))</f>
        <v/>
      </c>
      <c r="S146">
        <f>IF(S90="","",IFERROR(VALUE(IF(ISNUMBER(FIND(":",S90)),LEFT(S90,FIND(":",S90)-1),S90))+IF(ISNUMBER(FIND(":",S90)),IF(VALUE(MID(S90,FIND(":",S90)+1,50))&lt;60,VALUE(MID(S90,FIND(":",S90)+1,50))/60,NA()),0),"x"))</f>
        <v/>
      </c>
      <c r="T146">
        <f>IF(T90="","",IFERROR(VALUE(IF(ISNUMBER(FIND(":",T90)),LEFT(T90,FIND(":",T90)-1),T90))+IF(ISNUMBER(FIND(":",T90)),IF(VALUE(MID(T90,FIND(":",T90)+1,50))&lt;60,VALUE(MID(T90,FIND(":",T90)+1,50))/60,NA()),0),"x"))</f>
        <v/>
      </c>
      <c r="U146">
        <f>IF(U90="","",IFERROR(VALUE(IF(ISNUMBER(FIND(":",U90)),LEFT(U90,FIND(":",U90)-1),U90))+IF(ISNUMBER(FIND(":",U90)),IF(VALUE(MID(U90,FIND(":",U90)+1,50))&lt;60,VALUE(MID(U90,FIND(":",U90)+1,50))/60,NA()),0),"x"))</f>
        <v/>
      </c>
      <c r="V146">
        <f>IF(V90="","",IFERROR(VALUE(IF(ISNUMBER(FIND(":",V90)),LEFT(V90,FIND(":",V90)-1),V90))+IF(ISNUMBER(FIND(":",V90)),IF(VALUE(MID(V90,FIND(":",V90)+1,50))&lt;60,VALUE(MID(V90,FIND(":",V90)+1,50))/60,NA()),0),"x"))</f>
        <v/>
      </c>
      <c r="W146">
        <f>IF(W90="","",IFERROR(VALUE(IF(ISNUMBER(FIND(":",W90)),LEFT(W90,FIND(":",W90)-1),W90))+IF(ISNUMBER(FIND(":",W90)),IF(VALUE(MID(W90,FIND(":",W90)+1,50))&lt;60,VALUE(MID(W90,FIND(":",W90)+1,50))/60,NA()),0),"x"))</f>
        <v/>
      </c>
      <c r="X146">
        <f>IF(X90="","",IFERROR(VALUE(IF(ISNUMBER(FIND(":",X90)),LEFT(X90,FIND(":",X90)-1),X90))+IF(ISNUMBER(FIND(":",X90)),IF(VALUE(MID(X90,FIND(":",X90)+1,50))&lt;60,VALUE(MID(X90,FIND(":",X90)+1,50))/60,NA()),0),"x"))</f>
        <v/>
      </c>
      <c r="Y146">
        <f>IF(Y90="","",IFERROR(VALUE(IF(ISNUMBER(FIND(":",Y90)),LEFT(Y90,FIND(":",Y90)-1),Y90))+IF(ISNUMBER(FIND(":",Y90)),IF(VALUE(MID(Y90,FIND(":",Y90)+1,50))&lt;60,VALUE(MID(Y90,FIND(":",Y90)+1,50))/60,NA()),0),"x"))</f>
        <v/>
      </c>
      <c r="Z146">
        <f>IF(Z90="","",IFERROR(VALUE(IF(ISNUMBER(FIND(":",Z90)),LEFT(Z90,FIND(":",Z90)-1),Z90))+IF(ISNUMBER(FIND(":",Z90)),IF(VALUE(MID(Z90,FIND(":",Z90)+1,50))&lt;60,VALUE(MID(Z90,FIND(":",Z90)+1,50))/60,NA()),0),"x"))</f>
        <v/>
      </c>
      <c r="AA146">
        <f>IF(AA90="","",IFERROR(VALUE(IF(ISNUMBER(FIND(":",AA90)),LEFT(AA90,FIND(":",AA90)-1),AA90))+IF(ISNUMBER(FIND(":",AA90)),IF(VALUE(MID(AA90,FIND(":",AA90)+1,50))&lt;60,VALUE(MID(AA90,FIND(":",AA90)+1,50))/60,NA()),0),"x"))</f>
        <v/>
      </c>
      <c r="AB146">
        <f>IF(AB90="","",IFERROR(VALUE(IF(ISNUMBER(FIND(":",AB90)),LEFT(AB90,FIND(":",AB90)-1),AB90))+IF(ISNUMBER(FIND(":",AB90)),IF(VALUE(MID(AB90,FIND(":",AB90)+1,50))&lt;60,VALUE(MID(AB90,FIND(":",AB90)+1,50))/60,NA()),0),"x"))</f>
        <v/>
      </c>
      <c r="AC146">
        <f>IF(AC90="","",IFERROR(VALUE(IF(ISNUMBER(FIND(":",AC90)),LEFT(AC90,FIND(":",AC90)-1),AC90))+IF(ISNUMBER(FIND(":",AC90)),IF(VALUE(MID(AC90,FIND(":",AC90)+1,50))&lt;60,VALUE(MID(AC90,FIND(":",AC90)+1,50))/60,NA()),0),"x"))</f>
        <v/>
      </c>
      <c r="AD146">
        <f>IF(AD90="","",IFERROR(VALUE(IF(ISNUMBER(FIND(":",AD90)),LEFT(AD90,FIND(":",AD90)-1),AD90))+IF(ISNUMBER(FIND(":",AD90)),IF(VALUE(MID(AD90,FIND(":",AD90)+1,50))&lt;60,VALUE(MID(AD90,FIND(":",AD90)+1,50))/60,NA()),0),"x"))</f>
        <v/>
      </c>
      <c r="AE146">
        <f>IF(AE90="","",IFERROR(VALUE(IF(ISNUMBER(FIND(":",AE90)),LEFT(AE90,FIND(":",AE90)-1),AE90))+IF(ISNUMBER(FIND(":",AE90)),IF(VALUE(MID(AE90,FIND(":",AE90)+1,50))&lt;60,VALUE(MID(AE90,FIND(":",AE90)+1,50))/60,NA()),0),"x"))</f>
        <v/>
      </c>
      <c r="AF146">
        <f>IF(AF90="","",IFERROR(VALUE(IF(ISNUMBER(FIND(":",AF90)),LEFT(AF90,FIND(":",AF90)-1),AF90))+IF(ISNUMBER(FIND(":",AF90)),IF(VALUE(MID(AF90,FIND(":",AF90)+1,50))&lt;60,VALUE(MID(AF90,FIND(":",AF90)+1,50))/60,NA()),0),"x"))</f>
        <v/>
      </c>
      <c r="AG146">
        <f>IF(AG90="","",IFERROR(VALUE(IF(ISNUMBER(FIND(":",AG90)),LEFT(AG90,FIND(":",AG90)-1),AG90))+IF(ISNUMBER(FIND(":",AG90)),IF(VALUE(MID(AG90,FIND(":",AG90)+1,50))&lt;60,VALUE(MID(AG90,FIND(":",AG90)+1,50))/60,NA()),0),"x"))</f>
        <v/>
      </c>
    </row>
    <row r="147">
      <c r="B147">
        <f>IF(B91="","",IFERROR(VALUE(IF(ISNUMBER(FIND(":",B91)),LEFT(B91,FIND(":",B91)-1),B91))+IF(ISNUMBER(FIND(":",B91)),IF(VALUE(MID(B91,FIND(":",B91)+1,50))&lt;60,VALUE(MID(B91,FIND(":",B91)+1,50))/60,NA()),0),"x"))</f>
        <v/>
      </c>
      <c r="C147">
        <f>IF(C91="","",IFERROR(VALUE(IF(ISNUMBER(FIND(":",C91)),LEFT(C91,FIND(":",C91)-1),C91))+IF(ISNUMBER(FIND(":",C91)),IF(VALUE(MID(C91,FIND(":",C91)+1,50))&lt;60,VALUE(MID(C91,FIND(":",C91)+1,50))/60,NA()),0),"x"))</f>
        <v/>
      </c>
      <c r="D147">
        <f>IF(D91="","",IFERROR(VALUE(IF(ISNUMBER(FIND(":",D91)),LEFT(D91,FIND(":",D91)-1),D91))+IF(ISNUMBER(FIND(":",D91)),IF(VALUE(MID(D91,FIND(":",D91)+1,50))&lt;60,VALUE(MID(D91,FIND(":",D91)+1,50))/60,NA()),0),"x"))</f>
        <v/>
      </c>
      <c r="E147">
        <f>IF(E91="","",IFERROR(VALUE(IF(ISNUMBER(FIND(":",E91)),LEFT(E91,FIND(":",E91)-1),E91))+IF(ISNUMBER(FIND(":",E91)),IF(VALUE(MID(E91,FIND(":",E91)+1,50))&lt;60,VALUE(MID(E91,FIND(":",E91)+1,50))/60,NA()),0),"x"))</f>
        <v/>
      </c>
      <c r="F147">
        <f>IF(F91="","",IFERROR(VALUE(IF(ISNUMBER(FIND(":",F91)),LEFT(F91,FIND(":",F91)-1),F91))+IF(ISNUMBER(FIND(":",F91)),IF(VALUE(MID(F91,FIND(":",F91)+1,50))&lt;60,VALUE(MID(F91,FIND(":",F91)+1,50))/60,NA()),0),"x"))</f>
        <v/>
      </c>
      <c r="G147">
        <f>IF(G91="","",IFERROR(VALUE(IF(ISNUMBER(FIND(":",G91)),LEFT(G91,FIND(":",G91)-1),G91))+IF(ISNUMBER(FIND(":",G91)),IF(VALUE(MID(G91,FIND(":",G91)+1,50))&lt;60,VALUE(MID(G91,FIND(":",G91)+1,50))/60,NA()),0),"x"))</f>
        <v/>
      </c>
      <c r="H147">
        <f>IF(H91="","",IFERROR(VALUE(IF(ISNUMBER(FIND(":",H91)),LEFT(H91,FIND(":",H91)-1),H91))+IF(ISNUMBER(FIND(":",H91)),IF(VALUE(MID(H91,FIND(":",H91)+1,50))&lt;60,VALUE(MID(H91,FIND(":",H91)+1,50))/60,NA()),0),"x"))</f>
        <v/>
      </c>
      <c r="I147">
        <f>IF(I91="","",IFERROR(VALUE(IF(ISNUMBER(FIND(":",I91)),LEFT(I91,FIND(":",I91)-1),I91))+IF(ISNUMBER(FIND(":",I91)),IF(VALUE(MID(I91,FIND(":",I91)+1,50))&lt;60,VALUE(MID(I91,FIND(":",I91)+1,50))/60,NA()),0),"x"))</f>
        <v/>
      </c>
      <c r="J147">
        <f>IF(J91="","",IFERROR(VALUE(IF(ISNUMBER(FIND(":",J91)),LEFT(J91,FIND(":",J91)-1),J91))+IF(ISNUMBER(FIND(":",J91)),IF(VALUE(MID(J91,FIND(":",J91)+1,50))&lt;60,VALUE(MID(J91,FIND(":",J91)+1,50))/60,NA()),0),"x"))</f>
        <v/>
      </c>
      <c r="K147">
        <f>IF(K91="","",IFERROR(VALUE(IF(ISNUMBER(FIND(":",K91)),LEFT(K91,FIND(":",K91)-1),K91))+IF(ISNUMBER(FIND(":",K91)),IF(VALUE(MID(K91,FIND(":",K91)+1,50))&lt;60,VALUE(MID(K91,FIND(":",K91)+1,50))/60,NA()),0),"x"))</f>
        <v/>
      </c>
      <c r="L147">
        <f>IF(L91="","",IFERROR(VALUE(IF(ISNUMBER(FIND(":",L91)),LEFT(L91,FIND(":",L91)-1),L91))+IF(ISNUMBER(FIND(":",L91)),IF(VALUE(MID(L91,FIND(":",L91)+1,50))&lt;60,VALUE(MID(L91,FIND(":",L91)+1,50))/60,NA()),0),"x"))</f>
        <v/>
      </c>
      <c r="M147">
        <f>IF(M91="","",IFERROR(VALUE(IF(ISNUMBER(FIND(":",M91)),LEFT(M91,FIND(":",M91)-1),M91))+IF(ISNUMBER(FIND(":",M91)),IF(VALUE(MID(M91,FIND(":",M91)+1,50))&lt;60,VALUE(MID(M91,FIND(":",M91)+1,50))/60,NA()),0),"x"))</f>
        <v/>
      </c>
      <c r="N147">
        <f>IF(N91="","",IFERROR(VALUE(IF(ISNUMBER(FIND(":",N91)),LEFT(N91,FIND(":",N91)-1),N91))+IF(ISNUMBER(FIND(":",N91)),IF(VALUE(MID(N91,FIND(":",N91)+1,50))&lt;60,VALUE(MID(N91,FIND(":",N91)+1,50))/60,NA()),0),"x"))</f>
        <v/>
      </c>
      <c r="O147">
        <f>IF(O91="","",IFERROR(VALUE(IF(ISNUMBER(FIND(":",O91)),LEFT(O91,FIND(":",O91)-1),O91))+IF(ISNUMBER(FIND(":",O91)),IF(VALUE(MID(O91,FIND(":",O91)+1,50))&lt;60,VALUE(MID(O91,FIND(":",O91)+1,50))/60,NA()),0),"x"))</f>
        <v/>
      </c>
      <c r="P147">
        <f>IF(P91="","",IFERROR(VALUE(IF(ISNUMBER(FIND(":",P91)),LEFT(P91,FIND(":",P91)-1),P91))+IF(ISNUMBER(FIND(":",P91)),IF(VALUE(MID(P91,FIND(":",P91)+1,50))&lt;60,VALUE(MID(P91,FIND(":",P91)+1,50))/60,NA()),0),"x"))</f>
        <v/>
      </c>
      <c r="Q147">
        <f>IF(Q91="","",IFERROR(VALUE(IF(ISNUMBER(FIND(":",Q91)),LEFT(Q91,FIND(":",Q91)-1),Q91))+IF(ISNUMBER(FIND(":",Q91)),IF(VALUE(MID(Q91,FIND(":",Q91)+1,50))&lt;60,VALUE(MID(Q91,FIND(":",Q91)+1,50))/60,NA()),0),"x"))</f>
        <v/>
      </c>
      <c r="R147">
        <f>IF(R91="","",IFERROR(VALUE(IF(ISNUMBER(FIND(":",R91)),LEFT(R91,FIND(":",R91)-1),R91))+IF(ISNUMBER(FIND(":",R91)),IF(VALUE(MID(R91,FIND(":",R91)+1,50))&lt;60,VALUE(MID(R91,FIND(":",R91)+1,50))/60,NA()),0),"x"))</f>
        <v/>
      </c>
      <c r="S147">
        <f>IF(S91="","",IFERROR(VALUE(IF(ISNUMBER(FIND(":",S91)),LEFT(S91,FIND(":",S91)-1),S91))+IF(ISNUMBER(FIND(":",S91)),IF(VALUE(MID(S91,FIND(":",S91)+1,50))&lt;60,VALUE(MID(S91,FIND(":",S91)+1,50))/60,NA()),0),"x"))</f>
        <v/>
      </c>
      <c r="T147">
        <f>IF(T91="","",IFERROR(VALUE(IF(ISNUMBER(FIND(":",T91)),LEFT(T91,FIND(":",T91)-1),T91))+IF(ISNUMBER(FIND(":",T91)),IF(VALUE(MID(T91,FIND(":",T91)+1,50))&lt;60,VALUE(MID(T91,FIND(":",T91)+1,50))/60,NA()),0),"x"))</f>
        <v/>
      </c>
      <c r="U147">
        <f>IF(U91="","",IFERROR(VALUE(IF(ISNUMBER(FIND(":",U91)),LEFT(U91,FIND(":",U91)-1),U91))+IF(ISNUMBER(FIND(":",U91)),IF(VALUE(MID(U91,FIND(":",U91)+1,50))&lt;60,VALUE(MID(U91,FIND(":",U91)+1,50))/60,NA()),0),"x"))</f>
        <v/>
      </c>
      <c r="V147">
        <f>IF(V91="","",IFERROR(VALUE(IF(ISNUMBER(FIND(":",V91)),LEFT(V91,FIND(":",V91)-1),V91))+IF(ISNUMBER(FIND(":",V91)),IF(VALUE(MID(V91,FIND(":",V91)+1,50))&lt;60,VALUE(MID(V91,FIND(":",V91)+1,50))/60,NA()),0),"x"))</f>
        <v/>
      </c>
      <c r="W147">
        <f>IF(W91="","",IFERROR(VALUE(IF(ISNUMBER(FIND(":",W91)),LEFT(W91,FIND(":",W91)-1),W91))+IF(ISNUMBER(FIND(":",W91)),IF(VALUE(MID(W91,FIND(":",W91)+1,50))&lt;60,VALUE(MID(W91,FIND(":",W91)+1,50))/60,NA()),0),"x"))</f>
        <v/>
      </c>
      <c r="X147">
        <f>IF(X91="","",IFERROR(VALUE(IF(ISNUMBER(FIND(":",X91)),LEFT(X91,FIND(":",X91)-1),X91))+IF(ISNUMBER(FIND(":",X91)),IF(VALUE(MID(X91,FIND(":",X91)+1,50))&lt;60,VALUE(MID(X91,FIND(":",X91)+1,50))/60,NA()),0),"x"))</f>
        <v/>
      </c>
      <c r="Y147">
        <f>IF(Y91="","",IFERROR(VALUE(IF(ISNUMBER(FIND(":",Y91)),LEFT(Y91,FIND(":",Y91)-1),Y91))+IF(ISNUMBER(FIND(":",Y91)),IF(VALUE(MID(Y91,FIND(":",Y91)+1,50))&lt;60,VALUE(MID(Y91,FIND(":",Y91)+1,50))/60,NA()),0),"x"))</f>
        <v/>
      </c>
      <c r="Z147">
        <f>IF(Z91="","",IFERROR(VALUE(IF(ISNUMBER(FIND(":",Z91)),LEFT(Z91,FIND(":",Z91)-1),Z91))+IF(ISNUMBER(FIND(":",Z91)),IF(VALUE(MID(Z91,FIND(":",Z91)+1,50))&lt;60,VALUE(MID(Z91,FIND(":",Z91)+1,50))/60,NA()),0),"x"))</f>
        <v/>
      </c>
      <c r="AA147">
        <f>IF(AA91="","",IFERROR(VALUE(IF(ISNUMBER(FIND(":",AA91)),LEFT(AA91,FIND(":",AA91)-1),AA91))+IF(ISNUMBER(FIND(":",AA91)),IF(VALUE(MID(AA91,FIND(":",AA91)+1,50))&lt;60,VALUE(MID(AA91,FIND(":",AA91)+1,50))/60,NA()),0),"x"))</f>
        <v/>
      </c>
      <c r="AB147">
        <f>IF(AB91="","",IFERROR(VALUE(IF(ISNUMBER(FIND(":",AB91)),LEFT(AB91,FIND(":",AB91)-1),AB91))+IF(ISNUMBER(FIND(":",AB91)),IF(VALUE(MID(AB91,FIND(":",AB91)+1,50))&lt;60,VALUE(MID(AB91,FIND(":",AB91)+1,50))/60,NA()),0),"x"))</f>
        <v/>
      </c>
      <c r="AC147">
        <f>IF(AC91="","",IFERROR(VALUE(IF(ISNUMBER(FIND(":",AC91)),LEFT(AC91,FIND(":",AC91)-1),AC91))+IF(ISNUMBER(FIND(":",AC91)),IF(VALUE(MID(AC91,FIND(":",AC91)+1,50))&lt;60,VALUE(MID(AC91,FIND(":",AC91)+1,50))/60,NA()),0),"x"))</f>
        <v/>
      </c>
      <c r="AD147">
        <f>IF(AD91="","",IFERROR(VALUE(IF(ISNUMBER(FIND(":",AD91)),LEFT(AD91,FIND(":",AD91)-1),AD91))+IF(ISNUMBER(FIND(":",AD91)),IF(VALUE(MID(AD91,FIND(":",AD91)+1,50))&lt;60,VALUE(MID(AD91,FIND(":",AD91)+1,50))/60,NA()),0),"x"))</f>
        <v/>
      </c>
      <c r="AE147">
        <f>IF(AE91="","",IFERROR(VALUE(IF(ISNUMBER(FIND(":",AE91)),LEFT(AE91,FIND(":",AE91)-1),AE91))+IF(ISNUMBER(FIND(":",AE91)),IF(VALUE(MID(AE91,FIND(":",AE91)+1,50))&lt;60,VALUE(MID(AE91,FIND(":",AE91)+1,50))/60,NA()),0),"x"))</f>
        <v/>
      </c>
      <c r="AF147">
        <f>IF(AF91="","",IFERROR(VALUE(IF(ISNUMBER(FIND(":",AF91)),LEFT(AF91,FIND(":",AF91)-1),AF91))+IF(ISNUMBER(FIND(":",AF91)),IF(VALUE(MID(AF91,FIND(":",AF91)+1,50))&lt;60,VALUE(MID(AF91,FIND(":",AF91)+1,50))/60,NA()),0),"x"))</f>
        <v/>
      </c>
      <c r="AG147">
        <f>IF(AG91="","",IFERROR(VALUE(IF(ISNUMBER(FIND(":",AG91)),LEFT(AG91,FIND(":",AG91)-1),AG91))+IF(ISNUMBER(FIND(":",AG91)),IF(VALUE(MID(AG91,FIND(":",AG91)+1,50))&lt;60,VALUE(MID(AG91,FIND(":",AG91)+1,50))/60,NA()),0),"x"))</f>
        <v/>
      </c>
    </row>
    <row r="148">
      <c r="B148">
        <f>IF(B92="","",IFERROR(VALUE(IF(ISNUMBER(FIND(":",B92)),LEFT(B92,FIND(":",B92)-1),B92))+IF(ISNUMBER(FIND(":",B92)),IF(VALUE(MID(B92,FIND(":",B92)+1,50))&lt;60,VALUE(MID(B92,FIND(":",B92)+1,50))/60,NA()),0),"x"))</f>
        <v/>
      </c>
      <c r="C148">
        <f>IF(C92="","",IFERROR(VALUE(IF(ISNUMBER(FIND(":",C92)),LEFT(C92,FIND(":",C92)-1),C92))+IF(ISNUMBER(FIND(":",C92)),IF(VALUE(MID(C92,FIND(":",C92)+1,50))&lt;60,VALUE(MID(C92,FIND(":",C92)+1,50))/60,NA()),0),"x"))</f>
        <v/>
      </c>
      <c r="D148">
        <f>IF(D92="","",IFERROR(VALUE(IF(ISNUMBER(FIND(":",D92)),LEFT(D92,FIND(":",D92)-1),D92))+IF(ISNUMBER(FIND(":",D92)),IF(VALUE(MID(D92,FIND(":",D92)+1,50))&lt;60,VALUE(MID(D92,FIND(":",D92)+1,50))/60,NA()),0),"x"))</f>
        <v/>
      </c>
      <c r="E148">
        <f>IF(E92="","",IFERROR(VALUE(IF(ISNUMBER(FIND(":",E92)),LEFT(E92,FIND(":",E92)-1),E92))+IF(ISNUMBER(FIND(":",E92)),IF(VALUE(MID(E92,FIND(":",E92)+1,50))&lt;60,VALUE(MID(E92,FIND(":",E92)+1,50))/60,NA()),0),"x"))</f>
        <v/>
      </c>
      <c r="F148">
        <f>IF(F92="","",IFERROR(VALUE(IF(ISNUMBER(FIND(":",F92)),LEFT(F92,FIND(":",F92)-1),F92))+IF(ISNUMBER(FIND(":",F92)),IF(VALUE(MID(F92,FIND(":",F92)+1,50))&lt;60,VALUE(MID(F92,FIND(":",F92)+1,50))/60,NA()),0),"x"))</f>
        <v/>
      </c>
      <c r="G148">
        <f>IF(G92="","",IFERROR(VALUE(IF(ISNUMBER(FIND(":",G92)),LEFT(G92,FIND(":",G92)-1),G92))+IF(ISNUMBER(FIND(":",G92)),IF(VALUE(MID(G92,FIND(":",G92)+1,50))&lt;60,VALUE(MID(G92,FIND(":",G92)+1,50))/60,NA()),0),"x"))</f>
        <v/>
      </c>
      <c r="H148">
        <f>IF(H92="","",IFERROR(VALUE(IF(ISNUMBER(FIND(":",H92)),LEFT(H92,FIND(":",H92)-1),H92))+IF(ISNUMBER(FIND(":",H92)),IF(VALUE(MID(H92,FIND(":",H92)+1,50))&lt;60,VALUE(MID(H92,FIND(":",H92)+1,50))/60,NA()),0),"x"))</f>
        <v/>
      </c>
      <c r="I148">
        <f>IF(I92="","",IFERROR(VALUE(IF(ISNUMBER(FIND(":",I92)),LEFT(I92,FIND(":",I92)-1),I92))+IF(ISNUMBER(FIND(":",I92)),IF(VALUE(MID(I92,FIND(":",I92)+1,50))&lt;60,VALUE(MID(I92,FIND(":",I92)+1,50))/60,NA()),0),"x"))</f>
        <v/>
      </c>
      <c r="J148">
        <f>IF(J92="","",IFERROR(VALUE(IF(ISNUMBER(FIND(":",J92)),LEFT(J92,FIND(":",J92)-1),J92))+IF(ISNUMBER(FIND(":",J92)),IF(VALUE(MID(J92,FIND(":",J92)+1,50))&lt;60,VALUE(MID(J92,FIND(":",J92)+1,50))/60,NA()),0),"x"))</f>
        <v/>
      </c>
      <c r="K148">
        <f>IF(K92="","",IFERROR(VALUE(IF(ISNUMBER(FIND(":",K92)),LEFT(K92,FIND(":",K92)-1),K92))+IF(ISNUMBER(FIND(":",K92)),IF(VALUE(MID(K92,FIND(":",K92)+1,50))&lt;60,VALUE(MID(K92,FIND(":",K92)+1,50))/60,NA()),0),"x"))</f>
        <v/>
      </c>
      <c r="L148">
        <f>IF(L92="","",IFERROR(VALUE(IF(ISNUMBER(FIND(":",L92)),LEFT(L92,FIND(":",L92)-1),L92))+IF(ISNUMBER(FIND(":",L92)),IF(VALUE(MID(L92,FIND(":",L92)+1,50))&lt;60,VALUE(MID(L92,FIND(":",L92)+1,50))/60,NA()),0),"x"))</f>
        <v/>
      </c>
      <c r="M148">
        <f>IF(M92="","",IFERROR(VALUE(IF(ISNUMBER(FIND(":",M92)),LEFT(M92,FIND(":",M92)-1),M92))+IF(ISNUMBER(FIND(":",M92)),IF(VALUE(MID(M92,FIND(":",M92)+1,50))&lt;60,VALUE(MID(M92,FIND(":",M92)+1,50))/60,NA()),0),"x"))</f>
        <v/>
      </c>
      <c r="N148">
        <f>IF(N92="","",IFERROR(VALUE(IF(ISNUMBER(FIND(":",N92)),LEFT(N92,FIND(":",N92)-1),N92))+IF(ISNUMBER(FIND(":",N92)),IF(VALUE(MID(N92,FIND(":",N92)+1,50))&lt;60,VALUE(MID(N92,FIND(":",N92)+1,50))/60,NA()),0),"x"))</f>
        <v/>
      </c>
      <c r="O148">
        <f>IF(O92="","",IFERROR(VALUE(IF(ISNUMBER(FIND(":",O92)),LEFT(O92,FIND(":",O92)-1),O92))+IF(ISNUMBER(FIND(":",O92)),IF(VALUE(MID(O92,FIND(":",O92)+1,50))&lt;60,VALUE(MID(O92,FIND(":",O92)+1,50))/60,NA()),0),"x"))</f>
        <v/>
      </c>
      <c r="P148">
        <f>IF(P92="","",IFERROR(VALUE(IF(ISNUMBER(FIND(":",P92)),LEFT(P92,FIND(":",P92)-1),P92))+IF(ISNUMBER(FIND(":",P92)),IF(VALUE(MID(P92,FIND(":",P92)+1,50))&lt;60,VALUE(MID(P92,FIND(":",P92)+1,50))/60,NA()),0),"x"))</f>
        <v/>
      </c>
      <c r="Q148">
        <f>IF(Q92="","",IFERROR(VALUE(IF(ISNUMBER(FIND(":",Q92)),LEFT(Q92,FIND(":",Q92)-1),Q92))+IF(ISNUMBER(FIND(":",Q92)),IF(VALUE(MID(Q92,FIND(":",Q92)+1,50))&lt;60,VALUE(MID(Q92,FIND(":",Q92)+1,50))/60,NA()),0),"x"))</f>
        <v/>
      </c>
      <c r="R148">
        <f>IF(R92="","",IFERROR(VALUE(IF(ISNUMBER(FIND(":",R92)),LEFT(R92,FIND(":",R92)-1),R92))+IF(ISNUMBER(FIND(":",R92)),IF(VALUE(MID(R92,FIND(":",R92)+1,50))&lt;60,VALUE(MID(R92,FIND(":",R92)+1,50))/60,NA()),0),"x"))</f>
        <v/>
      </c>
      <c r="S148">
        <f>IF(S92="","",IFERROR(VALUE(IF(ISNUMBER(FIND(":",S92)),LEFT(S92,FIND(":",S92)-1),S92))+IF(ISNUMBER(FIND(":",S92)),IF(VALUE(MID(S92,FIND(":",S92)+1,50))&lt;60,VALUE(MID(S92,FIND(":",S92)+1,50))/60,NA()),0),"x"))</f>
        <v/>
      </c>
      <c r="T148">
        <f>IF(T92="","",IFERROR(VALUE(IF(ISNUMBER(FIND(":",T92)),LEFT(T92,FIND(":",T92)-1),T92))+IF(ISNUMBER(FIND(":",T92)),IF(VALUE(MID(T92,FIND(":",T92)+1,50))&lt;60,VALUE(MID(T92,FIND(":",T92)+1,50))/60,NA()),0),"x"))</f>
        <v/>
      </c>
      <c r="U148">
        <f>IF(U92="","",IFERROR(VALUE(IF(ISNUMBER(FIND(":",U92)),LEFT(U92,FIND(":",U92)-1),U92))+IF(ISNUMBER(FIND(":",U92)),IF(VALUE(MID(U92,FIND(":",U92)+1,50))&lt;60,VALUE(MID(U92,FIND(":",U92)+1,50))/60,NA()),0),"x"))</f>
        <v/>
      </c>
      <c r="V148">
        <f>IF(V92="","",IFERROR(VALUE(IF(ISNUMBER(FIND(":",V92)),LEFT(V92,FIND(":",V92)-1),V92))+IF(ISNUMBER(FIND(":",V92)),IF(VALUE(MID(V92,FIND(":",V92)+1,50))&lt;60,VALUE(MID(V92,FIND(":",V92)+1,50))/60,NA()),0),"x"))</f>
        <v/>
      </c>
      <c r="W148">
        <f>IF(W92="","",IFERROR(VALUE(IF(ISNUMBER(FIND(":",W92)),LEFT(W92,FIND(":",W92)-1),W92))+IF(ISNUMBER(FIND(":",W92)),IF(VALUE(MID(W92,FIND(":",W92)+1,50))&lt;60,VALUE(MID(W92,FIND(":",W92)+1,50))/60,NA()),0),"x"))</f>
        <v/>
      </c>
      <c r="X148">
        <f>IF(X92="","",IFERROR(VALUE(IF(ISNUMBER(FIND(":",X92)),LEFT(X92,FIND(":",X92)-1),X92))+IF(ISNUMBER(FIND(":",X92)),IF(VALUE(MID(X92,FIND(":",X92)+1,50))&lt;60,VALUE(MID(X92,FIND(":",X92)+1,50))/60,NA()),0),"x"))</f>
        <v/>
      </c>
      <c r="Y148">
        <f>IF(Y92="","",IFERROR(VALUE(IF(ISNUMBER(FIND(":",Y92)),LEFT(Y92,FIND(":",Y92)-1),Y92))+IF(ISNUMBER(FIND(":",Y92)),IF(VALUE(MID(Y92,FIND(":",Y92)+1,50))&lt;60,VALUE(MID(Y92,FIND(":",Y92)+1,50))/60,NA()),0),"x"))</f>
        <v/>
      </c>
      <c r="Z148">
        <f>IF(Z92="","",IFERROR(VALUE(IF(ISNUMBER(FIND(":",Z92)),LEFT(Z92,FIND(":",Z92)-1),Z92))+IF(ISNUMBER(FIND(":",Z92)),IF(VALUE(MID(Z92,FIND(":",Z92)+1,50))&lt;60,VALUE(MID(Z92,FIND(":",Z92)+1,50))/60,NA()),0),"x"))</f>
        <v/>
      </c>
      <c r="AA148">
        <f>IF(AA92="","",IFERROR(VALUE(IF(ISNUMBER(FIND(":",AA92)),LEFT(AA92,FIND(":",AA92)-1),AA92))+IF(ISNUMBER(FIND(":",AA92)),IF(VALUE(MID(AA92,FIND(":",AA92)+1,50))&lt;60,VALUE(MID(AA92,FIND(":",AA92)+1,50))/60,NA()),0),"x"))</f>
        <v/>
      </c>
      <c r="AB148">
        <f>IF(AB92="","",IFERROR(VALUE(IF(ISNUMBER(FIND(":",AB92)),LEFT(AB92,FIND(":",AB92)-1),AB92))+IF(ISNUMBER(FIND(":",AB92)),IF(VALUE(MID(AB92,FIND(":",AB92)+1,50))&lt;60,VALUE(MID(AB92,FIND(":",AB92)+1,50))/60,NA()),0),"x"))</f>
        <v/>
      </c>
      <c r="AC148">
        <f>IF(AC92="","",IFERROR(VALUE(IF(ISNUMBER(FIND(":",AC92)),LEFT(AC92,FIND(":",AC92)-1),AC92))+IF(ISNUMBER(FIND(":",AC92)),IF(VALUE(MID(AC92,FIND(":",AC92)+1,50))&lt;60,VALUE(MID(AC92,FIND(":",AC92)+1,50))/60,NA()),0),"x"))</f>
        <v/>
      </c>
      <c r="AD148">
        <f>IF(AD92="","",IFERROR(VALUE(IF(ISNUMBER(FIND(":",AD92)),LEFT(AD92,FIND(":",AD92)-1),AD92))+IF(ISNUMBER(FIND(":",AD92)),IF(VALUE(MID(AD92,FIND(":",AD92)+1,50))&lt;60,VALUE(MID(AD92,FIND(":",AD92)+1,50))/60,NA()),0),"x"))</f>
        <v/>
      </c>
      <c r="AE148">
        <f>IF(AE92="","",IFERROR(VALUE(IF(ISNUMBER(FIND(":",AE92)),LEFT(AE92,FIND(":",AE92)-1),AE92))+IF(ISNUMBER(FIND(":",AE92)),IF(VALUE(MID(AE92,FIND(":",AE92)+1,50))&lt;60,VALUE(MID(AE92,FIND(":",AE92)+1,50))/60,NA()),0),"x"))</f>
        <v/>
      </c>
      <c r="AF148">
        <f>IF(AF92="","",IFERROR(VALUE(IF(ISNUMBER(FIND(":",AF92)),LEFT(AF92,FIND(":",AF92)-1),AF92))+IF(ISNUMBER(FIND(":",AF92)),IF(VALUE(MID(AF92,FIND(":",AF92)+1,50))&lt;60,VALUE(MID(AF92,FIND(":",AF92)+1,50))/60,NA()),0),"x"))</f>
        <v/>
      </c>
      <c r="AG148">
        <f>IF(AG92="","",IFERROR(VALUE(IF(ISNUMBER(FIND(":",AG92)),LEFT(AG92,FIND(":",AG92)-1),AG92))+IF(ISNUMBER(FIND(":",AG92)),IF(VALUE(MID(AG92,FIND(":",AG92)+1,50))&lt;60,VALUE(MID(AG92,FIND(":",AG92)+1,50))/60,NA()),0),"x"))</f>
        <v/>
      </c>
    </row>
    <row r="149">
      <c r="B149">
        <f>IF(B93="","",IFERROR(VALUE(IF(ISNUMBER(FIND(":",B93)),LEFT(B93,FIND(":",B93)-1),B93))+IF(ISNUMBER(FIND(":",B93)),IF(VALUE(MID(B93,FIND(":",B93)+1,50))&lt;60,VALUE(MID(B93,FIND(":",B93)+1,50))/60,NA()),0),"x"))</f>
        <v/>
      </c>
      <c r="C149">
        <f>IF(C93="","",IFERROR(VALUE(IF(ISNUMBER(FIND(":",C93)),LEFT(C93,FIND(":",C93)-1),C93))+IF(ISNUMBER(FIND(":",C93)),IF(VALUE(MID(C93,FIND(":",C93)+1,50))&lt;60,VALUE(MID(C93,FIND(":",C93)+1,50))/60,NA()),0),"x"))</f>
        <v/>
      </c>
      <c r="D149">
        <f>IF(D93="","",IFERROR(VALUE(IF(ISNUMBER(FIND(":",D93)),LEFT(D93,FIND(":",D93)-1),D93))+IF(ISNUMBER(FIND(":",D93)),IF(VALUE(MID(D93,FIND(":",D93)+1,50))&lt;60,VALUE(MID(D93,FIND(":",D93)+1,50))/60,NA()),0),"x"))</f>
        <v/>
      </c>
      <c r="E149">
        <f>IF(E93="","",IFERROR(VALUE(IF(ISNUMBER(FIND(":",E93)),LEFT(E93,FIND(":",E93)-1),E93))+IF(ISNUMBER(FIND(":",E93)),IF(VALUE(MID(E93,FIND(":",E93)+1,50))&lt;60,VALUE(MID(E93,FIND(":",E93)+1,50))/60,NA()),0),"x"))</f>
        <v/>
      </c>
      <c r="F149">
        <f>IF(F93="","",IFERROR(VALUE(IF(ISNUMBER(FIND(":",F93)),LEFT(F93,FIND(":",F93)-1),F93))+IF(ISNUMBER(FIND(":",F93)),IF(VALUE(MID(F93,FIND(":",F93)+1,50))&lt;60,VALUE(MID(F93,FIND(":",F93)+1,50))/60,NA()),0),"x"))</f>
        <v/>
      </c>
      <c r="G149">
        <f>IF(G93="","",IFERROR(VALUE(IF(ISNUMBER(FIND(":",G93)),LEFT(G93,FIND(":",G93)-1),G93))+IF(ISNUMBER(FIND(":",G93)),IF(VALUE(MID(G93,FIND(":",G93)+1,50))&lt;60,VALUE(MID(G93,FIND(":",G93)+1,50))/60,NA()),0),"x"))</f>
        <v/>
      </c>
      <c r="H149">
        <f>IF(H93="","",IFERROR(VALUE(IF(ISNUMBER(FIND(":",H93)),LEFT(H93,FIND(":",H93)-1),H93))+IF(ISNUMBER(FIND(":",H93)),IF(VALUE(MID(H93,FIND(":",H93)+1,50))&lt;60,VALUE(MID(H93,FIND(":",H93)+1,50))/60,NA()),0),"x"))</f>
        <v/>
      </c>
      <c r="I149">
        <f>IF(I93="","",IFERROR(VALUE(IF(ISNUMBER(FIND(":",I93)),LEFT(I93,FIND(":",I93)-1),I93))+IF(ISNUMBER(FIND(":",I93)),IF(VALUE(MID(I93,FIND(":",I93)+1,50))&lt;60,VALUE(MID(I93,FIND(":",I93)+1,50))/60,NA()),0),"x"))</f>
        <v/>
      </c>
      <c r="J149">
        <f>IF(J93="","",IFERROR(VALUE(IF(ISNUMBER(FIND(":",J93)),LEFT(J93,FIND(":",J93)-1),J93))+IF(ISNUMBER(FIND(":",J93)),IF(VALUE(MID(J93,FIND(":",J93)+1,50))&lt;60,VALUE(MID(J93,FIND(":",J93)+1,50))/60,NA()),0),"x"))</f>
        <v/>
      </c>
      <c r="K149">
        <f>IF(K93="","",IFERROR(VALUE(IF(ISNUMBER(FIND(":",K93)),LEFT(K93,FIND(":",K93)-1),K93))+IF(ISNUMBER(FIND(":",K93)),IF(VALUE(MID(K93,FIND(":",K93)+1,50))&lt;60,VALUE(MID(K93,FIND(":",K93)+1,50))/60,NA()),0),"x"))</f>
        <v/>
      </c>
      <c r="L149">
        <f>IF(L93="","",IFERROR(VALUE(IF(ISNUMBER(FIND(":",L93)),LEFT(L93,FIND(":",L93)-1),L93))+IF(ISNUMBER(FIND(":",L93)),IF(VALUE(MID(L93,FIND(":",L93)+1,50))&lt;60,VALUE(MID(L93,FIND(":",L93)+1,50))/60,NA()),0),"x"))</f>
        <v/>
      </c>
      <c r="M149">
        <f>IF(M93="","",IFERROR(VALUE(IF(ISNUMBER(FIND(":",M93)),LEFT(M93,FIND(":",M93)-1),M93))+IF(ISNUMBER(FIND(":",M93)),IF(VALUE(MID(M93,FIND(":",M93)+1,50))&lt;60,VALUE(MID(M93,FIND(":",M93)+1,50))/60,NA()),0),"x"))</f>
        <v/>
      </c>
      <c r="N149">
        <f>IF(N93="","",IFERROR(VALUE(IF(ISNUMBER(FIND(":",N93)),LEFT(N93,FIND(":",N93)-1),N93))+IF(ISNUMBER(FIND(":",N93)),IF(VALUE(MID(N93,FIND(":",N93)+1,50))&lt;60,VALUE(MID(N93,FIND(":",N93)+1,50))/60,NA()),0),"x"))</f>
        <v/>
      </c>
      <c r="O149">
        <f>IF(O93="","",IFERROR(VALUE(IF(ISNUMBER(FIND(":",O93)),LEFT(O93,FIND(":",O93)-1),O93))+IF(ISNUMBER(FIND(":",O93)),IF(VALUE(MID(O93,FIND(":",O93)+1,50))&lt;60,VALUE(MID(O93,FIND(":",O93)+1,50))/60,NA()),0),"x"))</f>
        <v/>
      </c>
      <c r="P149">
        <f>IF(P93="","",IFERROR(VALUE(IF(ISNUMBER(FIND(":",P93)),LEFT(P93,FIND(":",P93)-1),P93))+IF(ISNUMBER(FIND(":",P93)),IF(VALUE(MID(P93,FIND(":",P93)+1,50))&lt;60,VALUE(MID(P93,FIND(":",P93)+1,50))/60,NA()),0),"x"))</f>
        <v/>
      </c>
      <c r="Q149">
        <f>IF(Q93="","",IFERROR(VALUE(IF(ISNUMBER(FIND(":",Q93)),LEFT(Q93,FIND(":",Q93)-1),Q93))+IF(ISNUMBER(FIND(":",Q93)),IF(VALUE(MID(Q93,FIND(":",Q93)+1,50))&lt;60,VALUE(MID(Q93,FIND(":",Q93)+1,50))/60,NA()),0),"x"))</f>
        <v/>
      </c>
      <c r="R149">
        <f>IF(R93="","",IFERROR(VALUE(IF(ISNUMBER(FIND(":",R93)),LEFT(R93,FIND(":",R93)-1),R93))+IF(ISNUMBER(FIND(":",R93)),IF(VALUE(MID(R93,FIND(":",R93)+1,50))&lt;60,VALUE(MID(R93,FIND(":",R93)+1,50))/60,NA()),0),"x"))</f>
        <v/>
      </c>
      <c r="S149">
        <f>IF(S93="","",IFERROR(VALUE(IF(ISNUMBER(FIND(":",S93)),LEFT(S93,FIND(":",S93)-1),S93))+IF(ISNUMBER(FIND(":",S93)),IF(VALUE(MID(S93,FIND(":",S93)+1,50))&lt;60,VALUE(MID(S93,FIND(":",S93)+1,50))/60,NA()),0),"x"))</f>
        <v/>
      </c>
      <c r="T149">
        <f>IF(T93="","",IFERROR(VALUE(IF(ISNUMBER(FIND(":",T93)),LEFT(T93,FIND(":",T93)-1),T93))+IF(ISNUMBER(FIND(":",T93)),IF(VALUE(MID(T93,FIND(":",T93)+1,50))&lt;60,VALUE(MID(T93,FIND(":",T93)+1,50))/60,NA()),0),"x"))</f>
        <v/>
      </c>
      <c r="U149">
        <f>IF(U93="","",IFERROR(VALUE(IF(ISNUMBER(FIND(":",U93)),LEFT(U93,FIND(":",U93)-1),U93))+IF(ISNUMBER(FIND(":",U93)),IF(VALUE(MID(U93,FIND(":",U93)+1,50))&lt;60,VALUE(MID(U93,FIND(":",U93)+1,50))/60,NA()),0),"x"))</f>
        <v/>
      </c>
      <c r="V149">
        <f>IF(V93="","",IFERROR(VALUE(IF(ISNUMBER(FIND(":",V93)),LEFT(V93,FIND(":",V93)-1),V93))+IF(ISNUMBER(FIND(":",V93)),IF(VALUE(MID(V93,FIND(":",V93)+1,50))&lt;60,VALUE(MID(V93,FIND(":",V93)+1,50))/60,NA()),0),"x"))</f>
        <v/>
      </c>
      <c r="W149">
        <f>IF(W93="","",IFERROR(VALUE(IF(ISNUMBER(FIND(":",W93)),LEFT(W93,FIND(":",W93)-1),W93))+IF(ISNUMBER(FIND(":",W93)),IF(VALUE(MID(W93,FIND(":",W93)+1,50))&lt;60,VALUE(MID(W93,FIND(":",W93)+1,50))/60,NA()),0),"x"))</f>
        <v/>
      </c>
      <c r="X149">
        <f>IF(X93="","",IFERROR(VALUE(IF(ISNUMBER(FIND(":",X93)),LEFT(X93,FIND(":",X93)-1),X93))+IF(ISNUMBER(FIND(":",X93)),IF(VALUE(MID(X93,FIND(":",X93)+1,50))&lt;60,VALUE(MID(X93,FIND(":",X93)+1,50))/60,NA()),0),"x"))</f>
        <v/>
      </c>
      <c r="Y149">
        <f>IF(Y93="","",IFERROR(VALUE(IF(ISNUMBER(FIND(":",Y93)),LEFT(Y93,FIND(":",Y93)-1),Y93))+IF(ISNUMBER(FIND(":",Y93)),IF(VALUE(MID(Y93,FIND(":",Y93)+1,50))&lt;60,VALUE(MID(Y93,FIND(":",Y93)+1,50))/60,NA()),0),"x"))</f>
        <v/>
      </c>
      <c r="Z149">
        <f>IF(Z93="","",IFERROR(VALUE(IF(ISNUMBER(FIND(":",Z93)),LEFT(Z93,FIND(":",Z93)-1),Z93))+IF(ISNUMBER(FIND(":",Z93)),IF(VALUE(MID(Z93,FIND(":",Z93)+1,50))&lt;60,VALUE(MID(Z93,FIND(":",Z93)+1,50))/60,NA()),0),"x"))</f>
        <v/>
      </c>
      <c r="AA149">
        <f>IF(AA93="","",IFERROR(VALUE(IF(ISNUMBER(FIND(":",AA93)),LEFT(AA93,FIND(":",AA93)-1),AA93))+IF(ISNUMBER(FIND(":",AA93)),IF(VALUE(MID(AA93,FIND(":",AA93)+1,50))&lt;60,VALUE(MID(AA93,FIND(":",AA93)+1,50))/60,NA()),0),"x"))</f>
        <v/>
      </c>
      <c r="AB149">
        <f>IF(AB93="","",IFERROR(VALUE(IF(ISNUMBER(FIND(":",AB93)),LEFT(AB93,FIND(":",AB93)-1),AB93))+IF(ISNUMBER(FIND(":",AB93)),IF(VALUE(MID(AB93,FIND(":",AB93)+1,50))&lt;60,VALUE(MID(AB93,FIND(":",AB93)+1,50))/60,NA()),0),"x"))</f>
        <v/>
      </c>
      <c r="AC149">
        <f>IF(AC93="","",IFERROR(VALUE(IF(ISNUMBER(FIND(":",AC93)),LEFT(AC93,FIND(":",AC93)-1),AC93))+IF(ISNUMBER(FIND(":",AC93)),IF(VALUE(MID(AC93,FIND(":",AC93)+1,50))&lt;60,VALUE(MID(AC93,FIND(":",AC93)+1,50))/60,NA()),0),"x"))</f>
        <v/>
      </c>
      <c r="AD149">
        <f>IF(AD93="","",IFERROR(VALUE(IF(ISNUMBER(FIND(":",AD93)),LEFT(AD93,FIND(":",AD93)-1),AD93))+IF(ISNUMBER(FIND(":",AD93)),IF(VALUE(MID(AD93,FIND(":",AD93)+1,50))&lt;60,VALUE(MID(AD93,FIND(":",AD93)+1,50))/60,NA()),0),"x"))</f>
        <v/>
      </c>
      <c r="AE149">
        <f>IF(AE93="","",IFERROR(VALUE(IF(ISNUMBER(FIND(":",AE93)),LEFT(AE93,FIND(":",AE93)-1),AE93))+IF(ISNUMBER(FIND(":",AE93)),IF(VALUE(MID(AE93,FIND(":",AE93)+1,50))&lt;60,VALUE(MID(AE93,FIND(":",AE93)+1,50))/60,NA()),0),"x"))</f>
        <v/>
      </c>
      <c r="AF149">
        <f>IF(AF93="","",IFERROR(VALUE(IF(ISNUMBER(FIND(":",AF93)),LEFT(AF93,FIND(":",AF93)-1),AF93))+IF(ISNUMBER(FIND(":",AF93)),IF(VALUE(MID(AF93,FIND(":",AF93)+1,50))&lt;60,VALUE(MID(AF93,FIND(":",AF93)+1,50))/60,NA()),0),"x"))</f>
        <v/>
      </c>
      <c r="AG149">
        <f>IF(AG93="","",IFERROR(VALUE(IF(ISNUMBER(FIND(":",AG93)),LEFT(AG93,FIND(":",AG93)-1),AG93))+IF(ISNUMBER(FIND(":",AG93)),IF(VALUE(MID(AG93,FIND(":",AG93)+1,50))&lt;60,VALUE(MID(AG93,FIND(":",AG93)+1,50))/60,NA()),0),"x"))</f>
        <v/>
      </c>
    </row>
    <row r="150">
      <c r="B150">
        <f>IF(B94="","",IFERROR(VALUE(IF(ISNUMBER(FIND(":",B94)),LEFT(B94,FIND(":",B94)-1),B94))+IF(ISNUMBER(FIND(":",B94)),IF(VALUE(MID(B94,FIND(":",B94)+1,50))&lt;60,VALUE(MID(B94,FIND(":",B94)+1,50))/60,NA()),0),"x"))</f>
        <v/>
      </c>
      <c r="C150">
        <f>IF(C94="","",IFERROR(VALUE(IF(ISNUMBER(FIND(":",C94)),LEFT(C94,FIND(":",C94)-1),C94))+IF(ISNUMBER(FIND(":",C94)),IF(VALUE(MID(C94,FIND(":",C94)+1,50))&lt;60,VALUE(MID(C94,FIND(":",C94)+1,50))/60,NA()),0),"x"))</f>
        <v/>
      </c>
      <c r="D150">
        <f>IF(D94="","",IFERROR(VALUE(IF(ISNUMBER(FIND(":",D94)),LEFT(D94,FIND(":",D94)-1),D94))+IF(ISNUMBER(FIND(":",D94)),IF(VALUE(MID(D94,FIND(":",D94)+1,50))&lt;60,VALUE(MID(D94,FIND(":",D94)+1,50))/60,NA()),0),"x"))</f>
        <v/>
      </c>
      <c r="E150">
        <f>IF(E94="","",IFERROR(VALUE(IF(ISNUMBER(FIND(":",E94)),LEFT(E94,FIND(":",E94)-1),E94))+IF(ISNUMBER(FIND(":",E94)),IF(VALUE(MID(E94,FIND(":",E94)+1,50))&lt;60,VALUE(MID(E94,FIND(":",E94)+1,50))/60,NA()),0),"x"))</f>
        <v/>
      </c>
      <c r="F150">
        <f>IF(F94="","",IFERROR(VALUE(IF(ISNUMBER(FIND(":",F94)),LEFT(F94,FIND(":",F94)-1),F94))+IF(ISNUMBER(FIND(":",F94)),IF(VALUE(MID(F94,FIND(":",F94)+1,50))&lt;60,VALUE(MID(F94,FIND(":",F94)+1,50))/60,NA()),0),"x"))</f>
        <v/>
      </c>
      <c r="G150">
        <f>IF(G94="","",IFERROR(VALUE(IF(ISNUMBER(FIND(":",G94)),LEFT(G94,FIND(":",G94)-1),G94))+IF(ISNUMBER(FIND(":",G94)),IF(VALUE(MID(G94,FIND(":",G94)+1,50))&lt;60,VALUE(MID(G94,FIND(":",G94)+1,50))/60,NA()),0),"x"))</f>
        <v/>
      </c>
      <c r="H150">
        <f>IF(H94="","",IFERROR(VALUE(IF(ISNUMBER(FIND(":",H94)),LEFT(H94,FIND(":",H94)-1),H94))+IF(ISNUMBER(FIND(":",H94)),IF(VALUE(MID(H94,FIND(":",H94)+1,50))&lt;60,VALUE(MID(H94,FIND(":",H94)+1,50))/60,NA()),0),"x"))</f>
        <v/>
      </c>
      <c r="I150">
        <f>IF(I94="","",IFERROR(VALUE(IF(ISNUMBER(FIND(":",I94)),LEFT(I94,FIND(":",I94)-1),I94))+IF(ISNUMBER(FIND(":",I94)),IF(VALUE(MID(I94,FIND(":",I94)+1,50))&lt;60,VALUE(MID(I94,FIND(":",I94)+1,50))/60,NA()),0),"x"))</f>
        <v/>
      </c>
      <c r="J150">
        <f>IF(J94="","",IFERROR(VALUE(IF(ISNUMBER(FIND(":",J94)),LEFT(J94,FIND(":",J94)-1),J94))+IF(ISNUMBER(FIND(":",J94)),IF(VALUE(MID(J94,FIND(":",J94)+1,50))&lt;60,VALUE(MID(J94,FIND(":",J94)+1,50))/60,NA()),0),"x"))</f>
        <v/>
      </c>
      <c r="K150">
        <f>IF(K94="","",IFERROR(VALUE(IF(ISNUMBER(FIND(":",K94)),LEFT(K94,FIND(":",K94)-1),K94))+IF(ISNUMBER(FIND(":",K94)),IF(VALUE(MID(K94,FIND(":",K94)+1,50))&lt;60,VALUE(MID(K94,FIND(":",K94)+1,50))/60,NA()),0),"x"))</f>
        <v/>
      </c>
      <c r="L150">
        <f>IF(L94="","",IFERROR(VALUE(IF(ISNUMBER(FIND(":",L94)),LEFT(L94,FIND(":",L94)-1),L94))+IF(ISNUMBER(FIND(":",L94)),IF(VALUE(MID(L94,FIND(":",L94)+1,50))&lt;60,VALUE(MID(L94,FIND(":",L94)+1,50))/60,NA()),0),"x"))</f>
        <v/>
      </c>
      <c r="M150">
        <f>IF(M94="","",IFERROR(VALUE(IF(ISNUMBER(FIND(":",M94)),LEFT(M94,FIND(":",M94)-1),M94))+IF(ISNUMBER(FIND(":",M94)),IF(VALUE(MID(M94,FIND(":",M94)+1,50))&lt;60,VALUE(MID(M94,FIND(":",M94)+1,50))/60,NA()),0),"x"))</f>
        <v/>
      </c>
      <c r="N150">
        <f>IF(N94="","",IFERROR(VALUE(IF(ISNUMBER(FIND(":",N94)),LEFT(N94,FIND(":",N94)-1),N94))+IF(ISNUMBER(FIND(":",N94)),IF(VALUE(MID(N94,FIND(":",N94)+1,50))&lt;60,VALUE(MID(N94,FIND(":",N94)+1,50))/60,NA()),0),"x"))</f>
        <v/>
      </c>
      <c r="O150">
        <f>IF(O94="","",IFERROR(VALUE(IF(ISNUMBER(FIND(":",O94)),LEFT(O94,FIND(":",O94)-1),O94))+IF(ISNUMBER(FIND(":",O94)),IF(VALUE(MID(O94,FIND(":",O94)+1,50))&lt;60,VALUE(MID(O94,FIND(":",O94)+1,50))/60,NA()),0),"x"))</f>
        <v/>
      </c>
      <c r="P150">
        <f>IF(P94="","",IFERROR(VALUE(IF(ISNUMBER(FIND(":",P94)),LEFT(P94,FIND(":",P94)-1),P94))+IF(ISNUMBER(FIND(":",P94)),IF(VALUE(MID(P94,FIND(":",P94)+1,50))&lt;60,VALUE(MID(P94,FIND(":",P94)+1,50))/60,NA()),0),"x"))</f>
        <v/>
      </c>
      <c r="Q150">
        <f>IF(Q94="","",IFERROR(VALUE(IF(ISNUMBER(FIND(":",Q94)),LEFT(Q94,FIND(":",Q94)-1),Q94))+IF(ISNUMBER(FIND(":",Q94)),IF(VALUE(MID(Q94,FIND(":",Q94)+1,50))&lt;60,VALUE(MID(Q94,FIND(":",Q94)+1,50))/60,NA()),0),"x"))</f>
        <v/>
      </c>
      <c r="R150">
        <f>IF(R94="","",IFERROR(VALUE(IF(ISNUMBER(FIND(":",R94)),LEFT(R94,FIND(":",R94)-1),R94))+IF(ISNUMBER(FIND(":",R94)),IF(VALUE(MID(R94,FIND(":",R94)+1,50))&lt;60,VALUE(MID(R94,FIND(":",R94)+1,50))/60,NA()),0),"x"))</f>
        <v/>
      </c>
      <c r="S150">
        <f>IF(S94="","",IFERROR(VALUE(IF(ISNUMBER(FIND(":",S94)),LEFT(S94,FIND(":",S94)-1),S94))+IF(ISNUMBER(FIND(":",S94)),IF(VALUE(MID(S94,FIND(":",S94)+1,50))&lt;60,VALUE(MID(S94,FIND(":",S94)+1,50))/60,NA()),0),"x"))</f>
        <v/>
      </c>
      <c r="T150">
        <f>IF(T94="","",IFERROR(VALUE(IF(ISNUMBER(FIND(":",T94)),LEFT(T94,FIND(":",T94)-1),T94))+IF(ISNUMBER(FIND(":",T94)),IF(VALUE(MID(T94,FIND(":",T94)+1,50))&lt;60,VALUE(MID(T94,FIND(":",T94)+1,50))/60,NA()),0),"x"))</f>
        <v/>
      </c>
      <c r="U150">
        <f>IF(U94="","",IFERROR(VALUE(IF(ISNUMBER(FIND(":",U94)),LEFT(U94,FIND(":",U94)-1),U94))+IF(ISNUMBER(FIND(":",U94)),IF(VALUE(MID(U94,FIND(":",U94)+1,50))&lt;60,VALUE(MID(U94,FIND(":",U94)+1,50))/60,NA()),0),"x"))</f>
        <v/>
      </c>
      <c r="V150">
        <f>IF(V94="","",IFERROR(VALUE(IF(ISNUMBER(FIND(":",V94)),LEFT(V94,FIND(":",V94)-1),V94))+IF(ISNUMBER(FIND(":",V94)),IF(VALUE(MID(V94,FIND(":",V94)+1,50))&lt;60,VALUE(MID(V94,FIND(":",V94)+1,50))/60,NA()),0),"x"))</f>
        <v/>
      </c>
      <c r="W150">
        <f>IF(W94="","",IFERROR(VALUE(IF(ISNUMBER(FIND(":",W94)),LEFT(W94,FIND(":",W94)-1),W94))+IF(ISNUMBER(FIND(":",W94)),IF(VALUE(MID(W94,FIND(":",W94)+1,50))&lt;60,VALUE(MID(W94,FIND(":",W94)+1,50))/60,NA()),0),"x"))</f>
        <v/>
      </c>
      <c r="X150">
        <f>IF(X94="","",IFERROR(VALUE(IF(ISNUMBER(FIND(":",X94)),LEFT(X94,FIND(":",X94)-1),X94))+IF(ISNUMBER(FIND(":",X94)),IF(VALUE(MID(X94,FIND(":",X94)+1,50))&lt;60,VALUE(MID(X94,FIND(":",X94)+1,50))/60,NA()),0),"x"))</f>
        <v/>
      </c>
      <c r="Y150">
        <f>IF(Y94="","",IFERROR(VALUE(IF(ISNUMBER(FIND(":",Y94)),LEFT(Y94,FIND(":",Y94)-1),Y94))+IF(ISNUMBER(FIND(":",Y94)),IF(VALUE(MID(Y94,FIND(":",Y94)+1,50))&lt;60,VALUE(MID(Y94,FIND(":",Y94)+1,50))/60,NA()),0),"x"))</f>
        <v/>
      </c>
      <c r="Z150">
        <f>IF(Z94="","",IFERROR(VALUE(IF(ISNUMBER(FIND(":",Z94)),LEFT(Z94,FIND(":",Z94)-1),Z94))+IF(ISNUMBER(FIND(":",Z94)),IF(VALUE(MID(Z94,FIND(":",Z94)+1,50))&lt;60,VALUE(MID(Z94,FIND(":",Z94)+1,50))/60,NA()),0),"x"))</f>
        <v/>
      </c>
      <c r="AA150">
        <f>IF(AA94="","",IFERROR(VALUE(IF(ISNUMBER(FIND(":",AA94)),LEFT(AA94,FIND(":",AA94)-1),AA94))+IF(ISNUMBER(FIND(":",AA94)),IF(VALUE(MID(AA94,FIND(":",AA94)+1,50))&lt;60,VALUE(MID(AA94,FIND(":",AA94)+1,50))/60,NA()),0),"x"))</f>
        <v/>
      </c>
      <c r="AB150">
        <f>IF(AB94="","",IFERROR(VALUE(IF(ISNUMBER(FIND(":",AB94)),LEFT(AB94,FIND(":",AB94)-1),AB94))+IF(ISNUMBER(FIND(":",AB94)),IF(VALUE(MID(AB94,FIND(":",AB94)+1,50))&lt;60,VALUE(MID(AB94,FIND(":",AB94)+1,50))/60,NA()),0),"x"))</f>
        <v/>
      </c>
      <c r="AC150">
        <f>IF(AC94="","",IFERROR(VALUE(IF(ISNUMBER(FIND(":",AC94)),LEFT(AC94,FIND(":",AC94)-1),AC94))+IF(ISNUMBER(FIND(":",AC94)),IF(VALUE(MID(AC94,FIND(":",AC94)+1,50))&lt;60,VALUE(MID(AC94,FIND(":",AC94)+1,50))/60,NA()),0),"x"))</f>
        <v/>
      </c>
      <c r="AD150">
        <f>IF(AD94="","",IFERROR(VALUE(IF(ISNUMBER(FIND(":",AD94)),LEFT(AD94,FIND(":",AD94)-1),AD94))+IF(ISNUMBER(FIND(":",AD94)),IF(VALUE(MID(AD94,FIND(":",AD94)+1,50))&lt;60,VALUE(MID(AD94,FIND(":",AD94)+1,50))/60,NA()),0),"x"))</f>
        <v/>
      </c>
      <c r="AE150">
        <f>IF(AE94="","",IFERROR(VALUE(IF(ISNUMBER(FIND(":",AE94)),LEFT(AE94,FIND(":",AE94)-1),AE94))+IF(ISNUMBER(FIND(":",AE94)),IF(VALUE(MID(AE94,FIND(":",AE94)+1,50))&lt;60,VALUE(MID(AE94,FIND(":",AE94)+1,50))/60,NA()),0),"x"))</f>
        <v/>
      </c>
      <c r="AF150">
        <f>IF(AF94="","",IFERROR(VALUE(IF(ISNUMBER(FIND(":",AF94)),LEFT(AF94,FIND(":",AF94)-1),AF94))+IF(ISNUMBER(FIND(":",AF94)),IF(VALUE(MID(AF94,FIND(":",AF94)+1,50))&lt;60,VALUE(MID(AF94,FIND(":",AF94)+1,50))/60,NA()),0),"x"))</f>
        <v/>
      </c>
      <c r="AG150">
        <f>IF(AG94="","",IFERROR(VALUE(IF(ISNUMBER(FIND(":",AG94)),LEFT(AG94,FIND(":",AG94)-1),AG94))+IF(ISNUMBER(FIND(":",AG94)),IF(VALUE(MID(AG94,FIND(":",AG94)+1,50))&lt;60,VALUE(MID(AG94,FIND(":",AG94)+1,50))/60,NA()),0),"x"))</f>
        <v/>
      </c>
    </row>
    <row r="151">
      <c r="B151">
        <f>IF(B95="","",IFERROR(VALUE(IF(ISNUMBER(FIND(":",B95)),LEFT(B95,FIND(":",B95)-1),B95))+IF(ISNUMBER(FIND(":",B95)),IF(VALUE(MID(B95,FIND(":",B95)+1,50))&lt;60,VALUE(MID(B95,FIND(":",B95)+1,50))/60,NA()),0),"x"))</f>
        <v/>
      </c>
      <c r="C151">
        <f>IF(C95="","",IFERROR(VALUE(IF(ISNUMBER(FIND(":",C95)),LEFT(C95,FIND(":",C95)-1),C95))+IF(ISNUMBER(FIND(":",C95)),IF(VALUE(MID(C95,FIND(":",C95)+1,50))&lt;60,VALUE(MID(C95,FIND(":",C95)+1,50))/60,NA()),0),"x"))</f>
        <v/>
      </c>
      <c r="D151">
        <f>IF(D95="","",IFERROR(VALUE(IF(ISNUMBER(FIND(":",D95)),LEFT(D95,FIND(":",D95)-1),D95))+IF(ISNUMBER(FIND(":",D95)),IF(VALUE(MID(D95,FIND(":",D95)+1,50))&lt;60,VALUE(MID(D95,FIND(":",D95)+1,50))/60,NA()),0),"x"))</f>
        <v/>
      </c>
      <c r="E151">
        <f>IF(E95="","",IFERROR(VALUE(IF(ISNUMBER(FIND(":",E95)),LEFT(E95,FIND(":",E95)-1),E95))+IF(ISNUMBER(FIND(":",E95)),IF(VALUE(MID(E95,FIND(":",E95)+1,50))&lt;60,VALUE(MID(E95,FIND(":",E95)+1,50))/60,NA()),0),"x"))</f>
        <v/>
      </c>
      <c r="F151">
        <f>IF(F95="","",IFERROR(VALUE(IF(ISNUMBER(FIND(":",F95)),LEFT(F95,FIND(":",F95)-1),F95))+IF(ISNUMBER(FIND(":",F95)),IF(VALUE(MID(F95,FIND(":",F95)+1,50))&lt;60,VALUE(MID(F95,FIND(":",F95)+1,50))/60,NA()),0),"x"))</f>
        <v/>
      </c>
      <c r="G151">
        <f>IF(G95="","",IFERROR(VALUE(IF(ISNUMBER(FIND(":",G95)),LEFT(G95,FIND(":",G95)-1),G95))+IF(ISNUMBER(FIND(":",G95)),IF(VALUE(MID(G95,FIND(":",G95)+1,50))&lt;60,VALUE(MID(G95,FIND(":",G95)+1,50))/60,NA()),0),"x"))</f>
        <v/>
      </c>
      <c r="H151">
        <f>IF(H95="","",IFERROR(VALUE(IF(ISNUMBER(FIND(":",H95)),LEFT(H95,FIND(":",H95)-1),H95))+IF(ISNUMBER(FIND(":",H95)),IF(VALUE(MID(H95,FIND(":",H95)+1,50))&lt;60,VALUE(MID(H95,FIND(":",H95)+1,50))/60,NA()),0),"x"))</f>
        <v/>
      </c>
      <c r="I151">
        <f>IF(I95="","",IFERROR(VALUE(IF(ISNUMBER(FIND(":",I95)),LEFT(I95,FIND(":",I95)-1),I95))+IF(ISNUMBER(FIND(":",I95)),IF(VALUE(MID(I95,FIND(":",I95)+1,50))&lt;60,VALUE(MID(I95,FIND(":",I95)+1,50))/60,NA()),0),"x"))</f>
        <v/>
      </c>
      <c r="J151">
        <f>IF(J95="","",IFERROR(VALUE(IF(ISNUMBER(FIND(":",J95)),LEFT(J95,FIND(":",J95)-1),J95))+IF(ISNUMBER(FIND(":",J95)),IF(VALUE(MID(J95,FIND(":",J95)+1,50))&lt;60,VALUE(MID(J95,FIND(":",J95)+1,50))/60,NA()),0),"x"))</f>
        <v/>
      </c>
      <c r="K151">
        <f>IF(K95="","",IFERROR(VALUE(IF(ISNUMBER(FIND(":",K95)),LEFT(K95,FIND(":",K95)-1),K95))+IF(ISNUMBER(FIND(":",K95)),IF(VALUE(MID(K95,FIND(":",K95)+1,50))&lt;60,VALUE(MID(K95,FIND(":",K95)+1,50))/60,NA()),0),"x"))</f>
        <v/>
      </c>
      <c r="L151">
        <f>IF(L95="","",IFERROR(VALUE(IF(ISNUMBER(FIND(":",L95)),LEFT(L95,FIND(":",L95)-1),L95))+IF(ISNUMBER(FIND(":",L95)),IF(VALUE(MID(L95,FIND(":",L95)+1,50))&lt;60,VALUE(MID(L95,FIND(":",L95)+1,50))/60,NA()),0),"x"))</f>
        <v/>
      </c>
      <c r="M151">
        <f>IF(M95="","",IFERROR(VALUE(IF(ISNUMBER(FIND(":",M95)),LEFT(M95,FIND(":",M95)-1),M95))+IF(ISNUMBER(FIND(":",M95)),IF(VALUE(MID(M95,FIND(":",M95)+1,50))&lt;60,VALUE(MID(M95,FIND(":",M95)+1,50))/60,NA()),0),"x"))</f>
        <v/>
      </c>
      <c r="N151">
        <f>IF(N95="","",IFERROR(VALUE(IF(ISNUMBER(FIND(":",N95)),LEFT(N95,FIND(":",N95)-1),N95))+IF(ISNUMBER(FIND(":",N95)),IF(VALUE(MID(N95,FIND(":",N95)+1,50))&lt;60,VALUE(MID(N95,FIND(":",N95)+1,50))/60,NA()),0),"x"))</f>
        <v/>
      </c>
      <c r="O151">
        <f>IF(O95="","",IFERROR(VALUE(IF(ISNUMBER(FIND(":",O95)),LEFT(O95,FIND(":",O95)-1),O95))+IF(ISNUMBER(FIND(":",O95)),IF(VALUE(MID(O95,FIND(":",O95)+1,50))&lt;60,VALUE(MID(O95,FIND(":",O95)+1,50))/60,NA()),0),"x"))</f>
        <v/>
      </c>
      <c r="P151">
        <f>IF(P95="","",IFERROR(VALUE(IF(ISNUMBER(FIND(":",P95)),LEFT(P95,FIND(":",P95)-1),P95))+IF(ISNUMBER(FIND(":",P95)),IF(VALUE(MID(P95,FIND(":",P95)+1,50))&lt;60,VALUE(MID(P95,FIND(":",P95)+1,50))/60,NA()),0),"x"))</f>
        <v/>
      </c>
      <c r="Q151">
        <f>IF(Q95="","",IFERROR(VALUE(IF(ISNUMBER(FIND(":",Q95)),LEFT(Q95,FIND(":",Q95)-1),Q95))+IF(ISNUMBER(FIND(":",Q95)),IF(VALUE(MID(Q95,FIND(":",Q95)+1,50))&lt;60,VALUE(MID(Q95,FIND(":",Q95)+1,50))/60,NA()),0),"x"))</f>
        <v/>
      </c>
      <c r="R151">
        <f>IF(R95="","",IFERROR(VALUE(IF(ISNUMBER(FIND(":",R95)),LEFT(R95,FIND(":",R95)-1),R95))+IF(ISNUMBER(FIND(":",R95)),IF(VALUE(MID(R95,FIND(":",R95)+1,50))&lt;60,VALUE(MID(R95,FIND(":",R95)+1,50))/60,NA()),0),"x"))</f>
        <v/>
      </c>
      <c r="S151">
        <f>IF(S95="","",IFERROR(VALUE(IF(ISNUMBER(FIND(":",S95)),LEFT(S95,FIND(":",S95)-1),S95))+IF(ISNUMBER(FIND(":",S95)),IF(VALUE(MID(S95,FIND(":",S95)+1,50))&lt;60,VALUE(MID(S95,FIND(":",S95)+1,50))/60,NA()),0),"x"))</f>
        <v/>
      </c>
      <c r="T151">
        <f>IF(T95="","",IFERROR(VALUE(IF(ISNUMBER(FIND(":",T95)),LEFT(T95,FIND(":",T95)-1),T95))+IF(ISNUMBER(FIND(":",T95)),IF(VALUE(MID(T95,FIND(":",T95)+1,50))&lt;60,VALUE(MID(T95,FIND(":",T95)+1,50))/60,NA()),0),"x"))</f>
        <v/>
      </c>
      <c r="U151">
        <f>IF(U95="","",IFERROR(VALUE(IF(ISNUMBER(FIND(":",U95)),LEFT(U95,FIND(":",U95)-1),U95))+IF(ISNUMBER(FIND(":",U95)),IF(VALUE(MID(U95,FIND(":",U95)+1,50))&lt;60,VALUE(MID(U95,FIND(":",U95)+1,50))/60,NA()),0),"x"))</f>
        <v/>
      </c>
      <c r="V151">
        <f>IF(V95="","",IFERROR(VALUE(IF(ISNUMBER(FIND(":",V95)),LEFT(V95,FIND(":",V95)-1),V95))+IF(ISNUMBER(FIND(":",V95)),IF(VALUE(MID(V95,FIND(":",V95)+1,50))&lt;60,VALUE(MID(V95,FIND(":",V95)+1,50))/60,NA()),0),"x"))</f>
        <v/>
      </c>
      <c r="W151">
        <f>IF(W95="","",IFERROR(VALUE(IF(ISNUMBER(FIND(":",W95)),LEFT(W95,FIND(":",W95)-1),W95))+IF(ISNUMBER(FIND(":",W95)),IF(VALUE(MID(W95,FIND(":",W95)+1,50))&lt;60,VALUE(MID(W95,FIND(":",W95)+1,50))/60,NA()),0),"x"))</f>
        <v/>
      </c>
      <c r="X151">
        <f>IF(X95="","",IFERROR(VALUE(IF(ISNUMBER(FIND(":",X95)),LEFT(X95,FIND(":",X95)-1),X95))+IF(ISNUMBER(FIND(":",X95)),IF(VALUE(MID(X95,FIND(":",X95)+1,50))&lt;60,VALUE(MID(X95,FIND(":",X95)+1,50))/60,NA()),0),"x"))</f>
        <v/>
      </c>
      <c r="Y151">
        <f>IF(Y95="","",IFERROR(VALUE(IF(ISNUMBER(FIND(":",Y95)),LEFT(Y95,FIND(":",Y95)-1),Y95))+IF(ISNUMBER(FIND(":",Y95)),IF(VALUE(MID(Y95,FIND(":",Y95)+1,50))&lt;60,VALUE(MID(Y95,FIND(":",Y95)+1,50))/60,NA()),0),"x"))</f>
        <v/>
      </c>
      <c r="Z151">
        <f>IF(Z95="","",IFERROR(VALUE(IF(ISNUMBER(FIND(":",Z95)),LEFT(Z95,FIND(":",Z95)-1),Z95))+IF(ISNUMBER(FIND(":",Z95)),IF(VALUE(MID(Z95,FIND(":",Z95)+1,50))&lt;60,VALUE(MID(Z95,FIND(":",Z95)+1,50))/60,NA()),0),"x"))</f>
        <v/>
      </c>
      <c r="AA151">
        <f>IF(AA95="","",IFERROR(VALUE(IF(ISNUMBER(FIND(":",AA95)),LEFT(AA95,FIND(":",AA95)-1),AA95))+IF(ISNUMBER(FIND(":",AA95)),IF(VALUE(MID(AA95,FIND(":",AA95)+1,50))&lt;60,VALUE(MID(AA95,FIND(":",AA95)+1,50))/60,NA()),0),"x"))</f>
        <v/>
      </c>
      <c r="AB151">
        <f>IF(AB95="","",IFERROR(VALUE(IF(ISNUMBER(FIND(":",AB95)),LEFT(AB95,FIND(":",AB95)-1),AB95))+IF(ISNUMBER(FIND(":",AB95)),IF(VALUE(MID(AB95,FIND(":",AB95)+1,50))&lt;60,VALUE(MID(AB95,FIND(":",AB95)+1,50))/60,NA()),0),"x"))</f>
        <v/>
      </c>
      <c r="AC151">
        <f>IF(AC95="","",IFERROR(VALUE(IF(ISNUMBER(FIND(":",AC95)),LEFT(AC95,FIND(":",AC95)-1),AC95))+IF(ISNUMBER(FIND(":",AC95)),IF(VALUE(MID(AC95,FIND(":",AC95)+1,50))&lt;60,VALUE(MID(AC95,FIND(":",AC95)+1,50))/60,NA()),0),"x"))</f>
        <v/>
      </c>
      <c r="AD151">
        <f>IF(AD95="","",IFERROR(VALUE(IF(ISNUMBER(FIND(":",AD95)),LEFT(AD95,FIND(":",AD95)-1),AD95))+IF(ISNUMBER(FIND(":",AD95)),IF(VALUE(MID(AD95,FIND(":",AD95)+1,50))&lt;60,VALUE(MID(AD95,FIND(":",AD95)+1,50))/60,NA()),0),"x"))</f>
        <v/>
      </c>
      <c r="AE151">
        <f>IF(AE95="","",IFERROR(VALUE(IF(ISNUMBER(FIND(":",AE95)),LEFT(AE95,FIND(":",AE95)-1),AE95))+IF(ISNUMBER(FIND(":",AE95)),IF(VALUE(MID(AE95,FIND(":",AE95)+1,50))&lt;60,VALUE(MID(AE95,FIND(":",AE95)+1,50))/60,NA()),0),"x"))</f>
        <v/>
      </c>
      <c r="AF151">
        <f>IF(AF95="","",IFERROR(VALUE(IF(ISNUMBER(FIND(":",AF95)),LEFT(AF95,FIND(":",AF95)-1),AF95))+IF(ISNUMBER(FIND(":",AF95)),IF(VALUE(MID(AF95,FIND(":",AF95)+1,50))&lt;60,VALUE(MID(AF95,FIND(":",AF95)+1,50))/60,NA()),0),"x"))</f>
        <v/>
      </c>
      <c r="AG151">
        <f>IF(AG95="","",IFERROR(VALUE(IF(ISNUMBER(FIND(":",AG95)),LEFT(AG95,FIND(":",AG95)-1),AG95))+IF(ISNUMBER(FIND(":",AG95)),IF(VALUE(MID(AG95,FIND(":",AG95)+1,50))&lt;60,VALUE(MID(AG95,FIND(":",AG95)+1,50))/60,NA()),0),"x"))</f>
        <v/>
      </c>
    </row>
    <row r="152">
      <c r="B152">
        <f>IF(B96="","",IFERROR(VALUE(IF(ISNUMBER(FIND(":",B96)),LEFT(B96,FIND(":",B96)-1),B96))+IF(ISNUMBER(FIND(":",B96)),IF(VALUE(MID(B96,FIND(":",B96)+1,50))&lt;60,VALUE(MID(B96,FIND(":",B96)+1,50))/60,NA()),0),"x"))</f>
        <v/>
      </c>
      <c r="C152">
        <f>IF(C96="","",IFERROR(VALUE(IF(ISNUMBER(FIND(":",C96)),LEFT(C96,FIND(":",C96)-1),C96))+IF(ISNUMBER(FIND(":",C96)),IF(VALUE(MID(C96,FIND(":",C96)+1,50))&lt;60,VALUE(MID(C96,FIND(":",C96)+1,50))/60,NA()),0),"x"))</f>
        <v/>
      </c>
      <c r="D152">
        <f>IF(D96="","",IFERROR(VALUE(IF(ISNUMBER(FIND(":",D96)),LEFT(D96,FIND(":",D96)-1),D96))+IF(ISNUMBER(FIND(":",D96)),IF(VALUE(MID(D96,FIND(":",D96)+1,50))&lt;60,VALUE(MID(D96,FIND(":",D96)+1,50))/60,NA()),0),"x"))</f>
        <v/>
      </c>
      <c r="E152">
        <f>IF(E96="","",IFERROR(VALUE(IF(ISNUMBER(FIND(":",E96)),LEFT(E96,FIND(":",E96)-1),E96))+IF(ISNUMBER(FIND(":",E96)),IF(VALUE(MID(E96,FIND(":",E96)+1,50))&lt;60,VALUE(MID(E96,FIND(":",E96)+1,50))/60,NA()),0),"x"))</f>
        <v/>
      </c>
      <c r="F152">
        <f>IF(F96="","",IFERROR(VALUE(IF(ISNUMBER(FIND(":",F96)),LEFT(F96,FIND(":",F96)-1),F96))+IF(ISNUMBER(FIND(":",F96)),IF(VALUE(MID(F96,FIND(":",F96)+1,50))&lt;60,VALUE(MID(F96,FIND(":",F96)+1,50))/60,NA()),0),"x"))</f>
        <v/>
      </c>
      <c r="G152">
        <f>IF(G96="","",IFERROR(VALUE(IF(ISNUMBER(FIND(":",G96)),LEFT(G96,FIND(":",G96)-1),G96))+IF(ISNUMBER(FIND(":",G96)),IF(VALUE(MID(G96,FIND(":",G96)+1,50))&lt;60,VALUE(MID(G96,FIND(":",G96)+1,50))/60,NA()),0),"x"))</f>
        <v/>
      </c>
      <c r="H152">
        <f>IF(H96="","",IFERROR(VALUE(IF(ISNUMBER(FIND(":",H96)),LEFT(H96,FIND(":",H96)-1),H96))+IF(ISNUMBER(FIND(":",H96)),IF(VALUE(MID(H96,FIND(":",H96)+1,50))&lt;60,VALUE(MID(H96,FIND(":",H96)+1,50))/60,NA()),0),"x"))</f>
        <v/>
      </c>
      <c r="I152">
        <f>IF(I96="","",IFERROR(VALUE(IF(ISNUMBER(FIND(":",I96)),LEFT(I96,FIND(":",I96)-1),I96))+IF(ISNUMBER(FIND(":",I96)),IF(VALUE(MID(I96,FIND(":",I96)+1,50))&lt;60,VALUE(MID(I96,FIND(":",I96)+1,50))/60,NA()),0),"x"))</f>
        <v/>
      </c>
      <c r="J152">
        <f>IF(J96="","",IFERROR(VALUE(IF(ISNUMBER(FIND(":",J96)),LEFT(J96,FIND(":",J96)-1),J96))+IF(ISNUMBER(FIND(":",J96)),IF(VALUE(MID(J96,FIND(":",J96)+1,50))&lt;60,VALUE(MID(J96,FIND(":",J96)+1,50))/60,NA()),0),"x"))</f>
        <v/>
      </c>
      <c r="K152">
        <f>IF(K96="","",IFERROR(VALUE(IF(ISNUMBER(FIND(":",K96)),LEFT(K96,FIND(":",K96)-1),K96))+IF(ISNUMBER(FIND(":",K96)),IF(VALUE(MID(K96,FIND(":",K96)+1,50))&lt;60,VALUE(MID(K96,FIND(":",K96)+1,50))/60,NA()),0),"x"))</f>
        <v/>
      </c>
      <c r="L152">
        <f>IF(L96="","",IFERROR(VALUE(IF(ISNUMBER(FIND(":",L96)),LEFT(L96,FIND(":",L96)-1),L96))+IF(ISNUMBER(FIND(":",L96)),IF(VALUE(MID(L96,FIND(":",L96)+1,50))&lt;60,VALUE(MID(L96,FIND(":",L96)+1,50))/60,NA()),0),"x"))</f>
        <v/>
      </c>
      <c r="M152">
        <f>IF(M96="","",IFERROR(VALUE(IF(ISNUMBER(FIND(":",M96)),LEFT(M96,FIND(":",M96)-1),M96))+IF(ISNUMBER(FIND(":",M96)),IF(VALUE(MID(M96,FIND(":",M96)+1,50))&lt;60,VALUE(MID(M96,FIND(":",M96)+1,50))/60,NA()),0),"x"))</f>
        <v/>
      </c>
      <c r="N152">
        <f>IF(N96="","",IFERROR(VALUE(IF(ISNUMBER(FIND(":",N96)),LEFT(N96,FIND(":",N96)-1),N96))+IF(ISNUMBER(FIND(":",N96)),IF(VALUE(MID(N96,FIND(":",N96)+1,50))&lt;60,VALUE(MID(N96,FIND(":",N96)+1,50))/60,NA()),0),"x"))</f>
        <v/>
      </c>
      <c r="O152">
        <f>IF(O96="","",IFERROR(VALUE(IF(ISNUMBER(FIND(":",O96)),LEFT(O96,FIND(":",O96)-1),O96))+IF(ISNUMBER(FIND(":",O96)),IF(VALUE(MID(O96,FIND(":",O96)+1,50))&lt;60,VALUE(MID(O96,FIND(":",O96)+1,50))/60,NA()),0),"x"))</f>
        <v/>
      </c>
      <c r="P152">
        <f>IF(P96="","",IFERROR(VALUE(IF(ISNUMBER(FIND(":",P96)),LEFT(P96,FIND(":",P96)-1),P96))+IF(ISNUMBER(FIND(":",P96)),IF(VALUE(MID(P96,FIND(":",P96)+1,50))&lt;60,VALUE(MID(P96,FIND(":",P96)+1,50))/60,NA()),0),"x"))</f>
        <v/>
      </c>
      <c r="Q152">
        <f>IF(Q96="","",IFERROR(VALUE(IF(ISNUMBER(FIND(":",Q96)),LEFT(Q96,FIND(":",Q96)-1),Q96))+IF(ISNUMBER(FIND(":",Q96)),IF(VALUE(MID(Q96,FIND(":",Q96)+1,50))&lt;60,VALUE(MID(Q96,FIND(":",Q96)+1,50))/60,NA()),0),"x"))</f>
        <v/>
      </c>
      <c r="R152">
        <f>IF(R96="","",IFERROR(VALUE(IF(ISNUMBER(FIND(":",R96)),LEFT(R96,FIND(":",R96)-1),R96))+IF(ISNUMBER(FIND(":",R96)),IF(VALUE(MID(R96,FIND(":",R96)+1,50))&lt;60,VALUE(MID(R96,FIND(":",R96)+1,50))/60,NA()),0),"x"))</f>
        <v/>
      </c>
      <c r="S152">
        <f>IF(S96="","",IFERROR(VALUE(IF(ISNUMBER(FIND(":",S96)),LEFT(S96,FIND(":",S96)-1),S96))+IF(ISNUMBER(FIND(":",S96)),IF(VALUE(MID(S96,FIND(":",S96)+1,50))&lt;60,VALUE(MID(S96,FIND(":",S96)+1,50))/60,NA()),0),"x"))</f>
        <v/>
      </c>
      <c r="T152">
        <f>IF(T96="","",IFERROR(VALUE(IF(ISNUMBER(FIND(":",T96)),LEFT(T96,FIND(":",T96)-1),T96))+IF(ISNUMBER(FIND(":",T96)),IF(VALUE(MID(T96,FIND(":",T96)+1,50))&lt;60,VALUE(MID(T96,FIND(":",T96)+1,50))/60,NA()),0),"x"))</f>
        <v/>
      </c>
      <c r="U152">
        <f>IF(U96="","",IFERROR(VALUE(IF(ISNUMBER(FIND(":",U96)),LEFT(U96,FIND(":",U96)-1),U96))+IF(ISNUMBER(FIND(":",U96)),IF(VALUE(MID(U96,FIND(":",U96)+1,50))&lt;60,VALUE(MID(U96,FIND(":",U96)+1,50))/60,NA()),0),"x"))</f>
        <v/>
      </c>
      <c r="V152">
        <f>IF(V96="","",IFERROR(VALUE(IF(ISNUMBER(FIND(":",V96)),LEFT(V96,FIND(":",V96)-1),V96))+IF(ISNUMBER(FIND(":",V96)),IF(VALUE(MID(V96,FIND(":",V96)+1,50))&lt;60,VALUE(MID(V96,FIND(":",V96)+1,50))/60,NA()),0),"x"))</f>
        <v/>
      </c>
      <c r="W152">
        <f>IF(W96="","",IFERROR(VALUE(IF(ISNUMBER(FIND(":",W96)),LEFT(W96,FIND(":",W96)-1),W96))+IF(ISNUMBER(FIND(":",W96)),IF(VALUE(MID(W96,FIND(":",W96)+1,50))&lt;60,VALUE(MID(W96,FIND(":",W96)+1,50))/60,NA()),0),"x"))</f>
        <v/>
      </c>
      <c r="X152">
        <f>IF(X96="","",IFERROR(VALUE(IF(ISNUMBER(FIND(":",X96)),LEFT(X96,FIND(":",X96)-1),X96))+IF(ISNUMBER(FIND(":",X96)),IF(VALUE(MID(X96,FIND(":",X96)+1,50))&lt;60,VALUE(MID(X96,FIND(":",X96)+1,50))/60,NA()),0),"x"))</f>
        <v/>
      </c>
      <c r="Y152">
        <f>IF(Y96="","",IFERROR(VALUE(IF(ISNUMBER(FIND(":",Y96)),LEFT(Y96,FIND(":",Y96)-1),Y96))+IF(ISNUMBER(FIND(":",Y96)),IF(VALUE(MID(Y96,FIND(":",Y96)+1,50))&lt;60,VALUE(MID(Y96,FIND(":",Y96)+1,50))/60,NA()),0),"x"))</f>
        <v/>
      </c>
      <c r="Z152">
        <f>IF(Z96="","",IFERROR(VALUE(IF(ISNUMBER(FIND(":",Z96)),LEFT(Z96,FIND(":",Z96)-1),Z96))+IF(ISNUMBER(FIND(":",Z96)),IF(VALUE(MID(Z96,FIND(":",Z96)+1,50))&lt;60,VALUE(MID(Z96,FIND(":",Z96)+1,50))/60,NA()),0),"x"))</f>
        <v/>
      </c>
      <c r="AA152">
        <f>IF(AA96="","",IFERROR(VALUE(IF(ISNUMBER(FIND(":",AA96)),LEFT(AA96,FIND(":",AA96)-1),AA96))+IF(ISNUMBER(FIND(":",AA96)),IF(VALUE(MID(AA96,FIND(":",AA96)+1,50))&lt;60,VALUE(MID(AA96,FIND(":",AA96)+1,50))/60,NA()),0),"x"))</f>
        <v/>
      </c>
      <c r="AB152">
        <f>IF(AB96="","",IFERROR(VALUE(IF(ISNUMBER(FIND(":",AB96)),LEFT(AB96,FIND(":",AB96)-1),AB96))+IF(ISNUMBER(FIND(":",AB96)),IF(VALUE(MID(AB96,FIND(":",AB96)+1,50))&lt;60,VALUE(MID(AB96,FIND(":",AB96)+1,50))/60,NA()),0),"x"))</f>
        <v/>
      </c>
      <c r="AC152">
        <f>IF(AC96="","",IFERROR(VALUE(IF(ISNUMBER(FIND(":",AC96)),LEFT(AC96,FIND(":",AC96)-1),AC96))+IF(ISNUMBER(FIND(":",AC96)),IF(VALUE(MID(AC96,FIND(":",AC96)+1,50))&lt;60,VALUE(MID(AC96,FIND(":",AC96)+1,50))/60,NA()),0),"x"))</f>
        <v/>
      </c>
      <c r="AD152">
        <f>IF(AD96="","",IFERROR(VALUE(IF(ISNUMBER(FIND(":",AD96)),LEFT(AD96,FIND(":",AD96)-1),AD96))+IF(ISNUMBER(FIND(":",AD96)),IF(VALUE(MID(AD96,FIND(":",AD96)+1,50))&lt;60,VALUE(MID(AD96,FIND(":",AD96)+1,50))/60,NA()),0),"x"))</f>
        <v/>
      </c>
      <c r="AE152">
        <f>IF(AE96="","",IFERROR(VALUE(IF(ISNUMBER(FIND(":",AE96)),LEFT(AE96,FIND(":",AE96)-1),AE96))+IF(ISNUMBER(FIND(":",AE96)),IF(VALUE(MID(AE96,FIND(":",AE96)+1,50))&lt;60,VALUE(MID(AE96,FIND(":",AE96)+1,50))/60,NA()),0),"x"))</f>
        <v/>
      </c>
      <c r="AF152">
        <f>IF(AF96="","",IFERROR(VALUE(IF(ISNUMBER(FIND(":",AF96)),LEFT(AF96,FIND(":",AF96)-1),AF96))+IF(ISNUMBER(FIND(":",AF96)),IF(VALUE(MID(AF96,FIND(":",AF96)+1,50))&lt;60,VALUE(MID(AF96,FIND(":",AF96)+1,50))/60,NA()),0),"x"))</f>
        <v/>
      </c>
      <c r="AG152">
        <f>IF(AG96="","",IFERROR(VALUE(IF(ISNUMBER(FIND(":",AG96)),LEFT(AG96,FIND(":",AG96)-1),AG96))+IF(ISNUMBER(FIND(":",AG96)),IF(VALUE(MID(AG96,FIND(":",AG96)+1,50))&lt;60,VALUE(MID(AG96,FIND(":",AG96)+1,50))/60,NA()),0),"x"))</f>
        <v/>
      </c>
    </row>
    <row r="153">
      <c r="B153">
        <f>IF(B97="","",IFERROR(VALUE(IF(ISNUMBER(FIND(":",B97)),LEFT(B97,FIND(":",B97)-1),B97))+IF(ISNUMBER(FIND(":",B97)),IF(VALUE(MID(B97,FIND(":",B97)+1,50))&lt;60,VALUE(MID(B97,FIND(":",B97)+1,50))/60,NA()),0),"x"))</f>
        <v/>
      </c>
      <c r="C153">
        <f>IF(C97="","",IFERROR(VALUE(IF(ISNUMBER(FIND(":",C97)),LEFT(C97,FIND(":",C97)-1),C97))+IF(ISNUMBER(FIND(":",C97)),IF(VALUE(MID(C97,FIND(":",C97)+1,50))&lt;60,VALUE(MID(C97,FIND(":",C97)+1,50))/60,NA()),0),"x"))</f>
        <v/>
      </c>
      <c r="D153">
        <f>IF(D97="","",IFERROR(VALUE(IF(ISNUMBER(FIND(":",D97)),LEFT(D97,FIND(":",D97)-1),D97))+IF(ISNUMBER(FIND(":",D97)),IF(VALUE(MID(D97,FIND(":",D97)+1,50))&lt;60,VALUE(MID(D97,FIND(":",D97)+1,50))/60,NA()),0),"x"))</f>
        <v/>
      </c>
      <c r="E153">
        <f>IF(E97="","",IFERROR(VALUE(IF(ISNUMBER(FIND(":",E97)),LEFT(E97,FIND(":",E97)-1),E97))+IF(ISNUMBER(FIND(":",E97)),IF(VALUE(MID(E97,FIND(":",E97)+1,50))&lt;60,VALUE(MID(E97,FIND(":",E97)+1,50))/60,NA()),0),"x"))</f>
        <v/>
      </c>
      <c r="F153">
        <f>IF(F97="","",IFERROR(VALUE(IF(ISNUMBER(FIND(":",F97)),LEFT(F97,FIND(":",F97)-1),F97))+IF(ISNUMBER(FIND(":",F97)),IF(VALUE(MID(F97,FIND(":",F97)+1,50))&lt;60,VALUE(MID(F97,FIND(":",F97)+1,50))/60,NA()),0),"x"))</f>
        <v/>
      </c>
      <c r="G153">
        <f>IF(G97="","",IFERROR(VALUE(IF(ISNUMBER(FIND(":",G97)),LEFT(G97,FIND(":",G97)-1),G97))+IF(ISNUMBER(FIND(":",G97)),IF(VALUE(MID(G97,FIND(":",G97)+1,50))&lt;60,VALUE(MID(G97,FIND(":",G97)+1,50))/60,NA()),0),"x"))</f>
        <v/>
      </c>
      <c r="H153">
        <f>IF(H97="","",IFERROR(VALUE(IF(ISNUMBER(FIND(":",H97)),LEFT(H97,FIND(":",H97)-1),H97))+IF(ISNUMBER(FIND(":",H97)),IF(VALUE(MID(H97,FIND(":",H97)+1,50))&lt;60,VALUE(MID(H97,FIND(":",H97)+1,50))/60,NA()),0),"x"))</f>
        <v/>
      </c>
      <c r="I153">
        <f>IF(I97="","",IFERROR(VALUE(IF(ISNUMBER(FIND(":",I97)),LEFT(I97,FIND(":",I97)-1),I97))+IF(ISNUMBER(FIND(":",I97)),IF(VALUE(MID(I97,FIND(":",I97)+1,50))&lt;60,VALUE(MID(I97,FIND(":",I97)+1,50))/60,NA()),0),"x"))</f>
        <v/>
      </c>
      <c r="J153">
        <f>IF(J97="","",IFERROR(VALUE(IF(ISNUMBER(FIND(":",J97)),LEFT(J97,FIND(":",J97)-1),J97))+IF(ISNUMBER(FIND(":",J97)),IF(VALUE(MID(J97,FIND(":",J97)+1,50))&lt;60,VALUE(MID(J97,FIND(":",J97)+1,50))/60,NA()),0),"x"))</f>
        <v/>
      </c>
      <c r="K153">
        <f>IF(K97="","",IFERROR(VALUE(IF(ISNUMBER(FIND(":",K97)),LEFT(K97,FIND(":",K97)-1),K97))+IF(ISNUMBER(FIND(":",K97)),IF(VALUE(MID(K97,FIND(":",K97)+1,50))&lt;60,VALUE(MID(K97,FIND(":",K97)+1,50))/60,NA()),0),"x"))</f>
        <v/>
      </c>
      <c r="L153">
        <f>IF(L97="","",IFERROR(VALUE(IF(ISNUMBER(FIND(":",L97)),LEFT(L97,FIND(":",L97)-1),L97))+IF(ISNUMBER(FIND(":",L97)),IF(VALUE(MID(L97,FIND(":",L97)+1,50))&lt;60,VALUE(MID(L97,FIND(":",L97)+1,50))/60,NA()),0),"x"))</f>
        <v/>
      </c>
      <c r="M153">
        <f>IF(M97="","",IFERROR(VALUE(IF(ISNUMBER(FIND(":",M97)),LEFT(M97,FIND(":",M97)-1),M97))+IF(ISNUMBER(FIND(":",M97)),IF(VALUE(MID(M97,FIND(":",M97)+1,50))&lt;60,VALUE(MID(M97,FIND(":",M97)+1,50))/60,NA()),0),"x"))</f>
        <v/>
      </c>
      <c r="N153">
        <f>IF(N97="","",IFERROR(VALUE(IF(ISNUMBER(FIND(":",N97)),LEFT(N97,FIND(":",N97)-1),N97))+IF(ISNUMBER(FIND(":",N97)),IF(VALUE(MID(N97,FIND(":",N97)+1,50))&lt;60,VALUE(MID(N97,FIND(":",N97)+1,50))/60,NA()),0),"x"))</f>
        <v/>
      </c>
      <c r="O153">
        <f>IF(O97="","",IFERROR(VALUE(IF(ISNUMBER(FIND(":",O97)),LEFT(O97,FIND(":",O97)-1),O97))+IF(ISNUMBER(FIND(":",O97)),IF(VALUE(MID(O97,FIND(":",O97)+1,50))&lt;60,VALUE(MID(O97,FIND(":",O97)+1,50))/60,NA()),0),"x"))</f>
        <v/>
      </c>
      <c r="P153">
        <f>IF(P97="","",IFERROR(VALUE(IF(ISNUMBER(FIND(":",P97)),LEFT(P97,FIND(":",P97)-1),P97))+IF(ISNUMBER(FIND(":",P97)),IF(VALUE(MID(P97,FIND(":",P97)+1,50))&lt;60,VALUE(MID(P97,FIND(":",P97)+1,50))/60,NA()),0),"x"))</f>
        <v/>
      </c>
      <c r="Q153">
        <f>IF(Q97="","",IFERROR(VALUE(IF(ISNUMBER(FIND(":",Q97)),LEFT(Q97,FIND(":",Q97)-1),Q97))+IF(ISNUMBER(FIND(":",Q97)),IF(VALUE(MID(Q97,FIND(":",Q97)+1,50))&lt;60,VALUE(MID(Q97,FIND(":",Q97)+1,50))/60,NA()),0),"x"))</f>
        <v/>
      </c>
      <c r="R153">
        <f>IF(R97="","",IFERROR(VALUE(IF(ISNUMBER(FIND(":",R97)),LEFT(R97,FIND(":",R97)-1),R97))+IF(ISNUMBER(FIND(":",R97)),IF(VALUE(MID(R97,FIND(":",R97)+1,50))&lt;60,VALUE(MID(R97,FIND(":",R97)+1,50))/60,NA()),0),"x"))</f>
        <v/>
      </c>
      <c r="S153">
        <f>IF(S97="","",IFERROR(VALUE(IF(ISNUMBER(FIND(":",S97)),LEFT(S97,FIND(":",S97)-1),S97))+IF(ISNUMBER(FIND(":",S97)),IF(VALUE(MID(S97,FIND(":",S97)+1,50))&lt;60,VALUE(MID(S97,FIND(":",S97)+1,50))/60,NA()),0),"x"))</f>
        <v/>
      </c>
      <c r="T153">
        <f>IF(T97="","",IFERROR(VALUE(IF(ISNUMBER(FIND(":",T97)),LEFT(T97,FIND(":",T97)-1),T97))+IF(ISNUMBER(FIND(":",T97)),IF(VALUE(MID(T97,FIND(":",T97)+1,50))&lt;60,VALUE(MID(T97,FIND(":",T97)+1,50))/60,NA()),0),"x"))</f>
        <v/>
      </c>
      <c r="U153">
        <f>IF(U97="","",IFERROR(VALUE(IF(ISNUMBER(FIND(":",U97)),LEFT(U97,FIND(":",U97)-1),U97))+IF(ISNUMBER(FIND(":",U97)),IF(VALUE(MID(U97,FIND(":",U97)+1,50))&lt;60,VALUE(MID(U97,FIND(":",U97)+1,50))/60,NA()),0),"x"))</f>
        <v/>
      </c>
      <c r="V153">
        <f>IF(V97="","",IFERROR(VALUE(IF(ISNUMBER(FIND(":",V97)),LEFT(V97,FIND(":",V97)-1),V97))+IF(ISNUMBER(FIND(":",V97)),IF(VALUE(MID(V97,FIND(":",V97)+1,50))&lt;60,VALUE(MID(V97,FIND(":",V97)+1,50))/60,NA()),0),"x"))</f>
        <v/>
      </c>
      <c r="W153">
        <f>IF(W97="","",IFERROR(VALUE(IF(ISNUMBER(FIND(":",W97)),LEFT(W97,FIND(":",W97)-1),W97))+IF(ISNUMBER(FIND(":",W97)),IF(VALUE(MID(W97,FIND(":",W97)+1,50))&lt;60,VALUE(MID(W97,FIND(":",W97)+1,50))/60,NA()),0),"x"))</f>
        <v/>
      </c>
      <c r="X153">
        <f>IF(X97="","",IFERROR(VALUE(IF(ISNUMBER(FIND(":",X97)),LEFT(X97,FIND(":",X97)-1),X97))+IF(ISNUMBER(FIND(":",X97)),IF(VALUE(MID(X97,FIND(":",X97)+1,50))&lt;60,VALUE(MID(X97,FIND(":",X97)+1,50))/60,NA()),0),"x"))</f>
        <v/>
      </c>
      <c r="Y153">
        <f>IF(Y97="","",IFERROR(VALUE(IF(ISNUMBER(FIND(":",Y97)),LEFT(Y97,FIND(":",Y97)-1),Y97))+IF(ISNUMBER(FIND(":",Y97)),IF(VALUE(MID(Y97,FIND(":",Y97)+1,50))&lt;60,VALUE(MID(Y97,FIND(":",Y97)+1,50))/60,NA()),0),"x"))</f>
        <v/>
      </c>
      <c r="Z153">
        <f>IF(Z97="","",IFERROR(VALUE(IF(ISNUMBER(FIND(":",Z97)),LEFT(Z97,FIND(":",Z97)-1),Z97))+IF(ISNUMBER(FIND(":",Z97)),IF(VALUE(MID(Z97,FIND(":",Z97)+1,50))&lt;60,VALUE(MID(Z97,FIND(":",Z97)+1,50))/60,NA()),0),"x"))</f>
        <v/>
      </c>
      <c r="AA153">
        <f>IF(AA97="","",IFERROR(VALUE(IF(ISNUMBER(FIND(":",AA97)),LEFT(AA97,FIND(":",AA97)-1),AA97))+IF(ISNUMBER(FIND(":",AA97)),IF(VALUE(MID(AA97,FIND(":",AA97)+1,50))&lt;60,VALUE(MID(AA97,FIND(":",AA97)+1,50))/60,NA()),0),"x"))</f>
        <v/>
      </c>
      <c r="AB153">
        <f>IF(AB97="","",IFERROR(VALUE(IF(ISNUMBER(FIND(":",AB97)),LEFT(AB97,FIND(":",AB97)-1),AB97))+IF(ISNUMBER(FIND(":",AB97)),IF(VALUE(MID(AB97,FIND(":",AB97)+1,50))&lt;60,VALUE(MID(AB97,FIND(":",AB97)+1,50))/60,NA()),0),"x"))</f>
        <v/>
      </c>
      <c r="AC153">
        <f>IF(AC97="","",IFERROR(VALUE(IF(ISNUMBER(FIND(":",AC97)),LEFT(AC97,FIND(":",AC97)-1),AC97))+IF(ISNUMBER(FIND(":",AC97)),IF(VALUE(MID(AC97,FIND(":",AC97)+1,50))&lt;60,VALUE(MID(AC97,FIND(":",AC97)+1,50))/60,NA()),0),"x"))</f>
        <v/>
      </c>
      <c r="AD153">
        <f>IF(AD97="","",IFERROR(VALUE(IF(ISNUMBER(FIND(":",AD97)),LEFT(AD97,FIND(":",AD97)-1),AD97))+IF(ISNUMBER(FIND(":",AD97)),IF(VALUE(MID(AD97,FIND(":",AD97)+1,50))&lt;60,VALUE(MID(AD97,FIND(":",AD97)+1,50))/60,NA()),0),"x"))</f>
        <v/>
      </c>
      <c r="AE153">
        <f>IF(AE97="","",IFERROR(VALUE(IF(ISNUMBER(FIND(":",AE97)),LEFT(AE97,FIND(":",AE97)-1),AE97))+IF(ISNUMBER(FIND(":",AE97)),IF(VALUE(MID(AE97,FIND(":",AE97)+1,50))&lt;60,VALUE(MID(AE97,FIND(":",AE97)+1,50))/60,NA()),0),"x"))</f>
        <v/>
      </c>
      <c r="AF153">
        <f>IF(AF97="","",IFERROR(VALUE(IF(ISNUMBER(FIND(":",AF97)),LEFT(AF97,FIND(":",AF97)-1),AF97))+IF(ISNUMBER(FIND(":",AF97)),IF(VALUE(MID(AF97,FIND(":",AF97)+1,50))&lt;60,VALUE(MID(AF97,FIND(":",AF97)+1,50))/60,NA()),0),"x"))</f>
        <v/>
      </c>
      <c r="AG153">
        <f>IF(AG97="","",IFERROR(VALUE(IF(ISNUMBER(FIND(":",AG97)),LEFT(AG97,FIND(":",AG97)-1),AG97))+IF(ISNUMBER(FIND(":",AG97)),IF(VALUE(MID(AG97,FIND(":",AG97)+1,50))&lt;60,VALUE(MID(AG97,FIND(":",AG97)+1,50))/60,NA()),0),"x"))</f>
        <v/>
      </c>
    </row>
    <row r="154">
      <c r="B154">
        <f>IF(B98="","",IFERROR(VALUE(IF(ISNUMBER(FIND(":",B98)),LEFT(B98,FIND(":",B98)-1),B98))+IF(ISNUMBER(FIND(":",B98)),IF(VALUE(MID(B98,FIND(":",B98)+1,50))&lt;60,VALUE(MID(B98,FIND(":",B98)+1,50))/60,NA()),0),"x"))</f>
        <v/>
      </c>
      <c r="C154">
        <f>IF(C98="","",IFERROR(VALUE(IF(ISNUMBER(FIND(":",C98)),LEFT(C98,FIND(":",C98)-1),C98))+IF(ISNUMBER(FIND(":",C98)),IF(VALUE(MID(C98,FIND(":",C98)+1,50))&lt;60,VALUE(MID(C98,FIND(":",C98)+1,50))/60,NA()),0),"x"))</f>
        <v/>
      </c>
      <c r="D154">
        <f>IF(D98="","",IFERROR(VALUE(IF(ISNUMBER(FIND(":",D98)),LEFT(D98,FIND(":",D98)-1),D98))+IF(ISNUMBER(FIND(":",D98)),IF(VALUE(MID(D98,FIND(":",D98)+1,50))&lt;60,VALUE(MID(D98,FIND(":",D98)+1,50))/60,NA()),0),"x"))</f>
        <v/>
      </c>
      <c r="E154">
        <f>IF(E98="","",IFERROR(VALUE(IF(ISNUMBER(FIND(":",E98)),LEFT(E98,FIND(":",E98)-1),E98))+IF(ISNUMBER(FIND(":",E98)),IF(VALUE(MID(E98,FIND(":",E98)+1,50))&lt;60,VALUE(MID(E98,FIND(":",E98)+1,50))/60,NA()),0),"x"))</f>
        <v/>
      </c>
      <c r="F154">
        <f>IF(F98="","",IFERROR(VALUE(IF(ISNUMBER(FIND(":",F98)),LEFT(F98,FIND(":",F98)-1),F98))+IF(ISNUMBER(FIND(":",F98)),IF(VALUE(MID(F98,FIND(":",F98)+1,50))&lt;60,VALUE(MID(F98,FIND(":",F98)+1,50))/60,NA()),0),"x"))</f>
        <v/>
      </c>
      <c r="G154">
        <f>IF(G98="","",IFERROR(VALUE(IF(ISNUMBER(FIND(":",G98)),LEFT(G98,FIND(":",G98)-1),G98))+IF(ISNUMBER(FIND(":",G98)),IF(VALUE(MID(G98,FIND(":",G98)+1,50))&lt;60,VALUE(MID(G98,FIND(":",G98)+1,50))/60,NA()),0),"x"))</f>
        <v/>
      </c>
      <c r="H154">
        <f>IF(H98="","",IFERROR(VALUE(IF(ISNUMBER(FIND(":",H98)),LEFT(H98,FIND(":",H98)-1),H98))+IF(ISNUMBER(FIND(":",H98)),IF(VALUE(MID(H98,FIND(":",H98)+1,50))&lt;60,VALUE(MID(H98,FIND(":",H98)+1,50))/60,NA()),0),"x"))</f>
        <v/>
      </c>
      <c r="I154">
        <f>IF(I98="","",IFERROR(VALUE(IF(ISNUMBER(FIND(":",I98)),LEFT(I98,FIND(":",I98)-1),I98))+IF(ISNUMBER(FIND(":",I98)),IF(VALUE(MID(I98,FIND(":",I98)+1,50))&lt;60,VALUE(MID(I98,FIND(":",I98)+1,50))/60,NA()),0),"x"))</f>
        <v/>
      </c>
      <c r="J154">
        <f>IF(J98="","",IFERROR(VALUE(IF(ISNUMBER(FIND(":",J98)),LEFT(J98,FIND(":",J98)-1),J98))+IF(ISNUMBER(FIND(":",J98)),IF(VALUE(MID(J98,FIND(":",J98)+1,50))&lt;60,VALUE(MID(J98,FIND(":",J98)+1,50))/60,NA()),0),"x"))</f>
        <v/>
      </c>
      <c r="K154">
        <f>IF(K98="","",IFERROR(VALUE(IF(ISNUMBER(FIND(":",K98)),LEFT(K98,FIND(":",K98)-1),K98))+IF(ISNUMBER(FIND(":",K98)),IF(VALUE(MID(K98,FIND(":",K98)+1,50))&lt;60,VALUE(MID(K98,FIND(":",K98)+1,50))/60,NA()),0),"x"))</f>
        <v/>
      </c>
      <c r="L154">
        <f>IF(L98="","",IFERROR(VALUE(IF(ISNUMBER(FIND(":",L98)),LEFT(L98,FIND(":",L98)-1),L98))+IF(ISNUMBER(FIND(":",L98)),IF(VALUE(MID(L98,FIND(":",L98)+1,50))&lt;60,VALUE(MID(L98,FIND(":",L98)+1,50))/60,NA()),0),"x"))</f>
        <v/>
      </c>
      <c r="M154">
        <f>IF(M98="","",IFERROR(VALUE(IF(ISNUMBER(FIND(":",M98)),LEFT(M98,FIND(":",M98)-1),M98))+IF(ISNUMBER(FIND(":",M98)),IF(VALUE(MID(M98,FIND(":",M98)+1,50))&lt;60,VALUE(MID(M98,FIND(":",M98)+1,50))/60,NA()),0),"x"))</f>
        <v/>
      </c>
      <c r="N154">
        <f>IF(N98="","",IFERROR(VALUE(IF(ISNUMBER(FIND(":",N98)),LEFT(N98,FIND(":",N98)-1),N98))+IF(ISNUMBER(FIND(":",N98)),IF(VALUE(MID(N98,FIND(":",N98)+1,50))&lt;60,VALUE(MID(N98,FIND(":",N98)+1,50))/60,NA()),0),"x"))</f>
        <v/>
      </c>
      <c r="O154">
        <f>IF(O98="","",IFERROR(VALUE(IF(ISNUMBER(FIND(":",O98)),LEFT(O98,FIND(":",O98)-1),O98))+IF(ISNUMBER(FIND(":",O98)),IF(VALUE(MID(O98,FIND(":",O98)+1,50))&lt;60,VALUE(MID(O98,FIND(":",O98)+1,50))/60,NA()),0),"x"))</f>
        <v/>
      </c>
      <c r="P154">
        <f>IF(P98="","",IFERROR(VALUE(IF(ISNUMBER(FIND(":",P98)),LEFT(P98,FIND(":",P98)-1),P98))+IF(ISNUMBER(FIND(":",P98)),IF(VALUE(MID(P98,FIND(":",P98)+1,50))&lt;60,VALUE(MID(P98,FIND(":",P98)+1,50))/60,NA()),0),"x"))</f>
        <v/>
      </c>
      <c r="Q154">
        <f>IF(Q98="","",IFERROR(VALUE(IF(ISNUMBER(FIND(":",Q98)),LEFT(Q98,FIND(":",Q98)-1),Q98))+IF(ISNUMBER(FIND(":",Q98)),IF(VALUE(MID(Q98,FIND(":",Q98)+1,50))&lt;60,VALUE(MID(Q98,FIND(":",Q98)+1,50))/60,NA()),0),"x"))</f>
        <v/>
      </c>
      <c r="R154">
        <f>IF(R98="","",IFERROR(VALUE(IF(ISNUMBER(FIND(":",R98)),LEFT(R98,FIND(":",R98)-1),R98))+IF(ISNUMBER(FIND(":",R98)),IF(VALUE(MID(R98,FIND(":",R98)+1,50))&lt;60,VALUE(MID(R98,FIND(":",R98)+1,50))/60,NA()),0),"x"))</f>
        <v/>
      </c>
      <c r="S154">
        <f>IF(S98="","",IFERROR(VALUE(IF(ISNUMBER(FIND(":",S98)),LEFT(S98,FIND(":",S98)-1),S98))+IF(ISNUMBER(FIND(":",S98)),IF(VALUE(MID(S98,FIND(":",S98)+1,50))&lt;60,VALUE(MID(S98,FIND(":",S98)+1,50))/60,NA()),0),"x"))</f>
        <v/>
      </c>
      <c r="T154">
        <f>IF(T98="","",IFERROR(VALUE(IF(ISNUMBER(FIND(":",T98)),LEFT(T98,FIND(":",T98)-1),T98))+IF(ISNUMBER(FIND(":",T98)),IF(VALUE(MID(T98,FIND(":",T98)+1,50))&lt;60,VALUE(MID(T98,FIND(":",T98)+1,50))/60,NA()),0),"x"))</f>
        <v/>
      </c>
      <c r="U154">
        <f>IF(U98="","",IFERROR(VALUE(IF(ISNUMBER(FIND(":",U98)),LEFT(U98,FIND(":",U98)-1),U98))+IF(ISNUMBER(FIND(":",U98)),IF(VALUE(MID(U98,FIND(":",U98)+1,50))&lt;60,VALUE(MID(U98,FIND(":",U98)+1,50))/60,NA()),0),"x"))</f>
        <v/>
      </c>
      <c r="V154">
        <f>IF(V98="","",IFERROR(VALUE(IF(ISNUMBER(FIND(":",V98)),LEFT(V98,FIND(":",V98)-1),V98))+IF(ISNUMBER(FIND(":",V98)),IF(VALUE(MID(V98,FIND(":",V98)+1,50))&lt;60,VALUE(MID(V98,FIND(":",V98)+1,50))/60,NA()),0),"x"))</f>
        <v/>
      </c>
      <c r="W154">
        <f>IF(W98="","",IFERROR(VALUE(IF(ISNUMBER(FIND(":",W98)),LEFT(W98,FIND(":",W98)-1),W98))+IF(ISNUMBER(FIND(":",W98)),IF(VALUE(MID(W98,FIND(":",W98)+1,50))&lt;60,VALUE(MID(W98,FIND(":",W98)+1,50))/60,NA()),0),"x"))</f>
        <v/>
      </c>
      <c r="X154">
        <f>IF(X98="","",IFERROR(VALUE(IF(ISNUMBER(FIND(":",X98)),LEFT(X98,FIND(":",X98)-1),X98))+IF(ISNUMBER(FIND(":",X98)),IF(VALUE(MID(X98,FIND(":",X98)+1,50))&lt;60,VALUE(MID(X98,FIND(":",X98)+1,50))/60,NA()),0),"x"))</f>
        <v/>
      </c>
      <c r="Y154">
        <f>IF(Y98="","",IFERROR(VALUE(IF(ISNUMBER(FIND(":",Y98)),LEFT(Y98,FIND(":",Y98)-1),Y98))+IF(ISNUMBER(FIND(":",Y98)),IF(VALUE(MID(Y98,FIND(":",Y98)+1,50))&lt;60,VALUE(MID(Y98,FIND(":",Y98)+1,50))/60,NA()),0),"x"))</f>
        <v/>
      </c>
      <c r="Z154">
        <f>IF(Z98="","",IFERROR(VALUE(IF(ISNUMBER(FIND(":",Z98)),LEFT(Z98,FIND(":",Z98)-1),Z98))+IF(ISNUMBER(FIND(":",Z98)),IF(VALUE(MID(Z98,FIND(":",Z98)+1,50))&lt;60,VALUE(MID(Z98,FIND(":",Z98)+1,50))/60,NA()),0),"x"))</f>
        <v/>
      </c>
      <c r="AA154">
        <f>IF(AA98="","",IFERROR(VALUE(IF(ISNUMBER(FIND(":",AA98)),LEFT(AA98,FIND(":",AA98)-1),AA98))+IF(ISNUMBER(FIND(":",AA98)),IF(VALUE(MID(AA98,FIND(":",AA98)+1,50))&lt;60,VALUE(MID(AA98,FIND(":",AA98)+1,50))/60,NA()),0),"x"))</f>
        <v/>
      </c>
      <c r="AB154">
        <f>IF(AB98="","",IFERROR(VALUE(IF(ISNUMBER(FIND(":",AB98)),LEFT(AB98,FIND(":",AB98)-1),AB98))+IF(ISNUMBER(FIND(":",AB98)),IF(VALUE(MID(AB98,FIND(":",AB98)+1,50))&lt;60,VALUE(MID(AB98,FIND(":",AB98)+1,50))/60,NA()),0),"x"))</f>
        <v/>
      </c>
      <c r="AC154">
        <f>IF(AC98="","",IFERROR(VALUE(IF(ISNUMBER(FIND(":",AC98)),LEFT(AC98,FIND(":",AC98)-1),AC98))+IF(ISNUMBER(FIND(":",AC98)),IF(VALUE(MID(AC98,FIND(":",AC98)+1,50))&lt;60,VALUE(MID(AC98,FIND(":",AC98)+1,50))/60,NA()),0),"x"))</f>
        <v/>
      </c>
      <c r="AD154">
        <f>IF(AD98="","",IFERROR(VALUE(IF(ISNUMBER(FIND(":",AD98)),LEFT(AD98,FIND(":",AD98)-1),AD98))+IF(ISNUMBER(FIND(":",AD98)),IF(VALUE(MID(AD98,FIND(":",AD98)+1,50))&lt;60,VALUE(MID(AD98,FIND(":",AD98)+1,50))/60,NA()),0),"x"))</f>
        <v/>
      </c>
      <c r="AE154">
        <f>IF(AE98="","",IFERROR(VALUE(IF(ISNUMBER(FIND(":",AE98)),LEFT(AE98,FIND(":",AE98)-1),AE98))+IF(ISNUMBER(FIND(":",AE98)),IF(VALUE(MID(AE98,FIND(":",AE98)+1,50))&lt;60,VALUE(MID(AE98,FIND(":",AE98)+1,50))/60,NA()),0),"x"))</f>
        <v/>
      </c>
      <c r="AF154">
        <f>IF(AF98="","",IFERROR(VALUE(IF(ISNUMBER(FIND(":",AF98)),LEFT(AF98,FIND(":",AF98)-1),AF98))+IF(ISNUMBER(FIND(":",AF98)),IF(VALUE(MID(AF98,FIND(":",AF98)+1,50))&lt;60,VALUE(MID(AF98,FIND(":",AF98)+1,50))/60,NA()),0),"x"))</f>
        <v/>
      </c>
      <c r="AG154">
        <f>IF(AG98="","",IFERROR(VALUE(IF(ISNUMBER(FIND(":",AG98)),LEFT(AG98,FIND(":",AG98)-1),AG98))+IF(ISNUMBER(FIND(":",AG98)),IF(VALUE(MID(AG98,FIND(":",AG98)+1,50))&lt;60,VALUE(MID(AG98,FIND(":",AG98)+1,50))/60,NA()),0),"x"))</f>
        <v/>
      </c>
    </row>
    <row r="157">
      <c r="A157" s="37" t="inlineStr">
        <is>
          <t>[EH]</t>
        </is>
      </c>
    </row>
    <row r="158">
      <c r="B158">
        <f>IF(B102="","",IFERROR(VALUE(IF(ISNUMBER(FIND(":",B102)),LEFT(B102,FIND(":",B102)-1),B102))+IF(ISNUMBER(FIND(":",B102)),IF(VALUE(MID(B102,FIND(":",B102)+1,50))&lt;60,VALUE(MID(B102,FIND(":",B102)+1,50))/60,NA()),0),"x"))</f>
        <v/>
      </c>
      <c r="C158">
        <f>IF(C102="","",IFERROR(VALUE(IF(ISNUMBER(FIND(":",C102)),LEFT(C102,FIND(":",C102)-1),C102))+IF(ISNUMBER(FIND(":",C102)),IF(VALUE(MID(C102,FIND(":",C102)+1,50))&lt;60,VALUE(MID(C102,FIND(":",C102)+1,50))/60,NA()),0),"x"))</f>
        <v/>
      </c>
      <c r="D158">
        <f>IF(D102="","",IFERROR(VALUE(IF(ISNUMBER(FIND(":",D102)),LEFT(D102,FIND(":",D102)-1),D102))+IF(ISNUMBER(FIND(":",D102)),IF(VALUE(MID(D102,FIND(":",D102)+1,50))&lt;60,VALUE(MID(D102,FIND(":",D102)+1,50))/60,NA()),0),"x"))</f>
        <v/>
      </c>
      <c r="E158">
        <f>IF(E102="","",IFERROR(VALUE(IF(ISNUMBER(FIND(":",E102)),LEFT(E102,FIND(":",E102)-1),E102))+IF(ISNUMBER(FIND(":",E102)),IF(VALUE(MID(E102,FIND(":",E102)+1,50))&lt;60,VALUE(MID(E102,FIND(":",E102)+1,50))/60,NA()),0),"x"))</f>
        <v/>
      </c>
      <c r="F158">
        <f>IF(F102="","",IFERROR(VALUE(IF(ISNUMBER(FIND(":",F102)),LEFT(F102,FIND(":",F102)-1),F102))+IF(ISNUMBER(FIND(":",F102)),IF(VALUE(MID(F102,FIND(":",F102)+1,50))&lt;60,VALUE(MID(F102,FIND(":",F102)+1,50))/60,NA()),0),"x"))</f>
        <v/>
      </c>
      <c r="G158">
        <f>IF(G102="","",IFERROR(VALUE(IF(ISNUMBER(FIND(":",G102)),LEFT(G102,FIND(":",G102)-1),G102))+IF(ISNUMBER(FIND(":",G102)),IF(VALUE(MID(G102,FIND(":",G102)+1,50))&lt;60,VALUE(MID(G102,FIND(":",G102)+1,50))/60,NA()),0),"x"))</f>
        <v/>
      </c>
      <c r="H158">
        <f>IF(H102="","",IFERROR(VALUE(IF(ISNUMBER(FIND(":",H102)),LEFT(H102,FIND(":",H102)-1),H102))+IF(ISNUMBER(FIND(":",H102)),IF(VALUE(MID(H102,FIND(":",H102)+1,50))&lt;60,VALUE(MID(H102,FIND(":",H102)+1,50))/60,NA()),0),"x"))</f>
        <v/>
      </c>
      <c r="I158">
        <f>IF(I102="","",IFERROR(VALUE(IF(ISNUMBER(FIND(":",I102)),LEFT(I102,FIND(":",I102)-1),I102))+IF(ISNUMBER(FIND(":",I102)),IF(VALUE(MID(I102,FIND(":",I102)+1,50))&lt;60,VALUE(MID(I102,FIND(":",I102)+1,50))/60,NA()),0),"x"))</f>
        <v/>
      </c>
      <c r="J158">
        <f>IF(J102="","",IFERROR(VALUE(IF(ISNUMBER(FIND(":",J102)),LEFT(J102,FIND(":",J102)-1),J102))+IF(ISNUMBER(FIND(":",J102)),IF(VALUE(MID(J102,FIND(":",J102)+1,50))&lt;60,VALUE(MID(J102,FIND(":",J102)+1,50))/60,NA()),0),"x"))</f>
        <v/>
      </c>
      <c r="K158">
        <f>IF(K102="","",IFERROR(VALUE(IF(ISNUMBER(FIND(":",K102)),LEFT(K102,FIND(":",K102)-1),K102))+IF(ISNUMBER(FIND(":",K102)),IF(VALUE(MID(K102,FIND(":",K102)+1,50))&lt;60,VALUE(MID(K102,FIND(":",K102)+1,50))/60,NA()),0),"x"))</f>
        <v/>
      </c>
      <c r="L158">
        <f>IF(L102="","",IFERROR(VALUE(IF(ISNUMBER(FIND(":",L102)),LEFT(L102,FIND(":",L102)-1),L102))+IF(ISNUMBER(FIND(":",L102)),IF(VALUE(MID(L102,FIND(":",L102)+1,50))&lt;60,VALUE(MID(L102,FIND(":",L102)+1,50))/60,NA()),0),"x"))</f>
        <v/>
      </c>
      <c r="M158">
        <f>IF(M102="","",IFERROR(VALUE(IF(ISNUMBER(FIND(":",M102)),LEFT(M102,FIND(":",M102)-1),M102))+IF(ISNUMBER(FIND(":",M102)),IF(VALUE(MID(M102,FIND(":",M102)+1,50))&lt;60,VALUE(MID(M102,FIND(":",M102)+1,50))/60,NA()),0),"x"))</f>
        <v/>
      </c>
      <c r="N158">
        <f>IF(N102="","",IFERROR(VALUE(IF(ISNUMBER(FIND(":",N102)),LEFT(N102,FIND(":",N102)-1),N102))+IF(ISNUMBER(FIND(":",N102)),IF(VALUE(MID(N102,FIND(":",N102)+1,50))&lt;60,VALUE(MID(N102,FIND(":",N102)+1,50))/60,NA()),0),"x"))</f>
        <v/>
      </c>
      <c r="O158">
        <f>IF(O102="","",IFERROR(VALUE(IF(ISNUMBER(FIND(":",O102)),LEFT(O102,FIND(":",O102)-1),O102))+IF(ISNUMBER(FIND(":",O102)),IF(VALUE(MID(O102,FIND(":",O102)+1,50))&lt;60,VALUE(MID(O102,FIND(":",O102)+1,50))/60,NA()),0),"x"))</f>
        <v/>
      </c>
      <c r="P158">
        <f>IF(P102="","",IFERROR(VALUE(IF(ISNUMBER(FIND(":",P102)),LEFT(P102,FIND(":",P102)-1),P102))+IF(ISNUMBER(FIND(":",P102)),IF(VALUE(MID(P102,FIND(":",P102)+1,50))&lt;60,VALUE(MID(P102,FIND(":",P102)+1,50))/60,NA()),0),"x"))</f>
        <v/>
      </c>
      <c r="Q158">
        <f>IF(Q102="","",IFERROR(VALUE(IF(ISNUMBER(FIND(":",Q102)),LEFT(Q102,FIND(":",Q102)-1),Q102))+IF(ISNUMBER(FIND(":",Q102)),IF(VALUE(MID(Q102,FIND(":",Q102)+1,50))&lt;60,VALUE(MID(Q102,FIND(":",Q102)+1,50))/60,NA()),0),"x"))</f>
        <v/>
      </c>
      <c r="R158">
        <f>IF(R102="","",IFERROR(VALUE(IF(ISNUMBER(FIND(":",R102)),LEFT(R102,FIND(":",R102)-1),R102))+IF(ISNUMBER(FIND(":",R102)),IF(VALUE(MID(R102,FIND(":",R102)+1,50))&lt;60,VALUE(MID(R102,FIND(":",R102)+1,50))/60,NA()),0),"x"))</f>
        <v/>
      </c>
      <c r="S158">
        <f>IF(S102="","",IFERROR(VALUE(IF(ISNUMBER(FIND(":",S102)),LEFT(S102,FIND(":",S102)-1),S102))+IF(ISNUMBER(FIND(":",S102)),IF(VALUE(MID(S102,FIND(":",S102)+1,50))&lt;60,VALUE(MID(S102,FIND(":",S102)+1,50))/60,NA()),0),"x"))</f>
        <v/>
      </c>
      <c r="T158">
        <f>IF(T102="","",IFERROR(VALUE(IF(ISNUMBER(FIND(":",T102)),LEFT(T102,FIND(":",T102)-1),T102))+IF(ISNUMBER(FIND(":",T102)),IF(VALUE(MID(T102,FIND(":",T102)+1,50))&lt;60,VALUE(MID(T102,FIND(":",T102)+1,50))/60,NA()),0),"x"))</f>
        <v/>
      </c>
      <c r="U158">
        <f>IF(U102="","",IFERROR(VALUE(IF(ISNUMBER(FIND(":",U102)),LEFT(U102,FIND(":",U102)-1),U102))+IF(ISNUMBER(FIND(":",U102)),IF(VALUE(MID(U102,FIND(":",U102)+1,50))&lt;60,VALUE(MID(U102,FIND(":",U102)+1,50))/60,NA()),0),"x"))</f>
        <v/>
      </c>
      <c r="V158">
        <f>IF(V102="","",IFERROR(VALUE(IF(ISNUMBER(FIND(":",V102)),LEFT(V102,FIND(":",V102)-1),V102))+IF(ISNUMBER(FIND(":",V102)),IF(VALUE(MID(V102,FIND(":",V102)+1,50))&lt;60,VALUE(MID(V102,FIND(":",V102)+1,50))/60,NA()),0),"x"))</f>
        <v/>
      </c>
      <c r="W158">
        <f>IF(W102="","",IFERROR(VALUE(IF(ISNUMBER(FIND(":",W102)),LEFT(W102,FIND(":",W102)-1),W102))+IF(ISNUMBER(FIND(":",W102)),IF(VALUE(MID(W102,FIND(":",W102)+1,50))&lt;60,VALUE(MID(W102,FIND(":",W102)+1,50))/60,NA()),0),"x"))</f>
        <v/>
      </c>
      <c r="X158">
        <f>IF(X102="","",IFERROR(VALUE(IF(ISNUMBER(FIND(":",X102)),LEFT(X102,FIND(":",X102)-1),X102))+IF(ISNUMBER(FIND(":",X102)),IF(VALUE(MID(X102,FIND(":",X102)+1,50))&lt;60,VALUE(MID(X102,FIND(":",X102)+1,50))/60,NA()),0),"x"))</f>
        <v/>
      </c>
      <c r="Y158">
        <f>IF(Y102="","",IFERROR(VALUE(IF(ISNUMBER(FIND(":",Y102)),LEFT(Y102,FIND(":",Y102)-1),Y102))+IF(ISNUMBER(FIND(":",Y102)),IF(VALUE(MID(Y102,FIND(":",Y102)+1,50))&lt;60,VALUE(MID(Y102,FIND(":",Y102)+1,50))/60,NA()),0),"x"))</f>
        <v/>
      </c>
      <c r="Z158">
        <f>IF(Z102="","",IFERROR(VALUE(IF(ISNUMBER(FIND(":",Z102)),LEFT(Z102,FIND(":",Z102)-1),Z102))+IF(ISNUMBER(FIND(":",Z102)),IF(VALUE(MID(Z102,FIND(":",Z102)+1,50))&lt;60,VALUE(MID(Z102,FIND(":",Z102)+1,50))/60,NA()),0),"x"))</f>
        <v/>
      </c>
      <c r="AA158">
        <f>IF(AA102="","",IFERROR(VALUE(IF(ISNUMBER(FIND(":",AA102)),LEFT(AA102,FIND(":",AA102)-1),AA102))+IF(ISNUMBER(FIND(":",AA102)),IF(VALUE(MID(AA102,FIND(":",AA102)+1,50))&lt;60,VALUE(MID(AA102,FIND(":",AA102)+1,50))/60,NA()),0),"x"))</f>
        <v/>
      </c>
      <c r="AB158">
        <f>IF(AB102="","",IFERROR(VALUE(IF(ISNUMBER(FIND(":",AB102)),LEFT(AB102,FIND(":",AB102)-1),AB102))+IF(ISNUMBER(FIND(":",AB102)),IF(VALUE(MID(AB102,FIND(":",AB102)+1,50))&lt;60,VALUE(MID(AB102,FIND(":",AB102)+1,50))/60,NA()),0),"x"))</f>
        <v/>
      </c>
      <c r="AC158">
        <f>IF(AC102="","",IFERROR(VALUE(IF(ISNUMBER(FIND(":",AC102)),LEFT(AC102,FIND(":",AC102)-1),AC102))+IF(ISNUMBER(FIND(":",AC102)),IF(VALUE(MID(AC102,FIND(":",AC102)+1,50))&lt;60,VALUE(MID(AC102,FIND(":",AC102)+1,50))/60,NA()),0),"x"))</f>
        <v/>
      </c>
      <c r="AD158">
        <f>IF(AD102="","",IFERROR(VALUE(IF(ISNUMBER(FIND(":",AD102)),LEFT(AD102,FIND(":",AD102)-1),AD102))+IF(ISNUMBER(FIND(":",AD102)),IF(VALUE(MID(AD102,FIND(":",AD102)+1,50))&lt;60,VALUE(MID(AD102,FIND(":",AD102)+1,50))/60,NA()),0),"x"))</f>
        <v/>
      </c>
      <c r="AE158">
        <f>IF(AE102="","",IFERROR(VALUE(IF(ISNUMBER(FIND(":",AE102)),LEFT(AE102,FIND(":",AE102)-1),AE102))+IF(ISNUMBER(FIND(":",AE102)),IF(VALUE(MID(AE102,FIND(":",AE102)+1,50))&lt;60,VALUE(MID(AE102,FIND(":",AE102)+1,50))/60,NA()),0),"x"))</f>
        <v/>
      </c>
      <c r="AF158">
        <f>IF(AF102="","",IFERROR(VALUE(IF(ISNUMBER(FIND(":",AF102)),LEFT(AF102,FIND(":",AF102)-1),AF102))+IF(ISNUMBER(FIND(":",AF102)),IF(VALUE(MID(AF102,FIND(":",AF102)+1,50))&lt;60,VALUE(MID(AF102,FIND(":",AF102)+1,50))/60,NA()),0),"x"))</f>
        <v/>
      </c>
      <c r="AG158">
        <f>IF(AG102="","",IFERROR(VALUE(IF(ISNUMBER(FIND(":",AG102)),LEFT(AG102,FIND(":",AG102)-1),AG102))+IF(ISNUMBER(FIND(":",AG102)),IF(VALUE(MID(AG102,FIND(":",AG102)+1,50))&lt;60,VALUE(MID(AG102,FIND(":",AG102)+1,50))/60,NA()),0),"x"))</f>
        <v/>
      </c>
    </row>
    <row r="159">
      <c r="B159">
        <f>IF(B103="","",IFERROR(VALUE(IF(ISNUMBER(FIND(":",B103)),LEFT(B103,FIND(":",B103)-1),B103))+IF(ISNUMBER(FIND(":",B103)),IF(VALUE(MID(B103,FIND(":",B103)+1,50))&lt;60,VALUE(MID(B103,FIND(":",B103)+1,50))/60,NA()),0),"x"))</f>
        <v/>
      </c>
      <c r="C159">
        <f>IF(C103="","",IFERROR(VALUE(IF(ISNUMBER(FIND(":",C103)),LEFT(C103,FIND(":",C103)-1),C103))+IF(ISNUMBER(FIND(":",C103)),IF(VALUE(MID(C103,FIND(":",C103)+1,50))&lt;60,VALUE(MID(C103,FIND(":",C103)+1,50))/60,NA()),0),"x"))</f>
        <v/>
      </c>
      <c r="D159">
        <f>IF(D103="","",IFERROR(VALUE(IF(ISNUMBER(FIND(":",D103)),LEFT(D103,FIND(":",D103)-1),D103))+IF(ISNUMBER(FIND(":",D103)),IF(VALUE(MID(D103,FIND(":",D103)+1,50))&lt;60,VALUE(MID(D103,FIND(":",D103)+1,50))/60,NA()),0),"x"))</f>
        <v/>
      </c>
      <c r="E159">
        <f>IF(E103="","",IFERROR(VALUE(IF(ISNUMBER(FIND(":",E103)),LEFT(E103,FIND(":",E103)-1),E103))+IF(ISNUMBER(FIND(":",E103)),IF(VALUE(MID(E103,FIND(":",E103)+1,50))&lt;60,VALUE(MID(E103,FIND(":",E103)+1,50))/60,NA()),0),"x"))</f>
        <v/>
      </c>
      <c r="F159">
        <f>IF(F103="","",IFERROR(VALUE(IF(ISNUMBER(FIND(":",F103)),LEFT(F103,FIND(":",F103)-1),F103))+IF(ISNUMBER(FIND(":",F103)),IF(VALUE(MID(F103,FIND(":",F103)+1,50))&lt;60,VALUE(MID(F103,FIND(":",F103)+1,50))/60,NA()),0),"x"))</f>
        <v/>
      </c>
      <c r="G159">
        <f>IF(G103="","",IFERROR(VALUE(IF(ISNUMBER(FIND(":",G103)),LEFT(G103,FIND(":",G103)-1),G103))+IF(ISNUMBER(FIND(":",G103)),IF(VALUE(MID(G103,FIND(":",G103)+1,50))&lt;60,VALUE(MID(G103,FIND(":",G103)+1,50))/60,NA()),0),"x"))</f>
        <v/>
      </c>
      <c r="H159">
        <f>IF(H103="","",IFERROR(VALUE(IF(ISNUMBER(FIND(":",H103)),LEFT(H103,FIND(":",H103)-1),H103))+IF(ISNUMBER(FIND(":",H103)),IF(VALUE(MID(H103,FIND(":",H103)+1,50))&lt;60,VALUE(MID(H103,FIND(":",H103)+1,50))/60,NA()),0),"x"))</f>
        <v/>
      </c>
      <c r="I159">
        <f>IF(I103="","",IFERROR(VALUE(IF(ISNUMBER(FIND(":",I103)),LEFT(I103,FIND(":",I103)-1),I103))+IF(ISNUMBER(FIND(":",I103)),IF(VALUE(MID(I103,FIND(":",I103)+1,50))&lt;60,VALUE(MID(I103,FIND(":",I103)+1,50))/60,NA()),0),"x"))</f>
        <v/>
      </c>
      <c r="J159">
        <f>IF(J103="","",IFERROR(VALUE(IF(ISNUMBER(FIND(":",J103)),LEFT(J103,FIND(":",J103)-1),J103))+IF(ISNUMBER(FIND(":",J103)),IF(VALUE(MID(J103,FIND(":",J103)+1,50))&lt;60,VALUE(MID(J103,FIND(":",J103)+1,50))/60,NA()),0),"x"))</f>
        <v/>
      </c>
      <c r="K159">
        <f>IF(K103="","",IFERROR(VALUE(IF(ISNUMBER(FIND(":",K103)),LEFT(K103,FIND(":",K103)-1),K103))+IF(ISNUMBER(FIND(":",K103)),IF(VALUE(MID(K103,FIND(":",K103)+1,50))&lt;60,VALUE(MID(K103,FIND(":",K103)+1,50))/60,NA()),0),"x"))</f>
        <v/>
      </c>
      <c r="L159">
        <f>IF(L103="","",IFERROR(VALUE(IF(ISNUMBER(FIND(":",L103)),LEFT(L103,FIND(":",L103)-1),L103))+IF(ISNUMBER(FIND(":",L103)),IF(VALUE(MID(L103,FIND(":",L103)+1,50))&lt;60,VALUE(MID(L103,FIND(":",L103)+1,50))/60,NA()),0),"x"))</f>
        <v/>
      </c>
      <c r="M159">
        <f>IF(M103="","",IFERROR(VALUE(IF(ISNUMBER(FIND(":",M103)),LEFT(M103,FIND(":",M103)-1),M103))+IF(ISNUMBER(FIND(":",M103)),IF(VALUE(MID(M103,FIND(":",M103)+1,50))&lt;60,VALUE(MID(M103,FIND(":",M103)+1,50))/60,NA()),0),"x"))</f>
        <v/>
      </c>
      <c r="N159">
        <f>IF(N103="","",IFERROR(VALUE(IF(ISNUMBER(FIND(":",N103)),LEFT(N103,FIND(":",N103)-1),N103))+IF(ISNUMBER(FIND(":",N103)),IF(VALUE(MID(N103,FIND(":",N103)+1,50))&lt;60,VALUE(MID(N103,FIND(":",N103)+1,50))/60,NA()),0),"x"))</f>
        <v/>
      </c>
      <c r="O159">
        <f>IF(O103="","",IFERROR(VALUE(IF(ISNUMBER(FIND(":",O103)),LEFT(O103,FIND(":",O103)-1),O103))+IF(ISNUMBER(FIND(":",O103)),IF(VALUE(MID(O103,FIND(":",O103)+1,50))&lt;60,VALUE(MID(O103,FIND(":",O103)+1,50))/60,NA()),0),"x"))</f>
        <v/>
      </c>
      <c r="P159">
        <f>IF(P103="","",IFERROR(VALUE(IF(ISNUMBER(FIND(":",P103)),LEFT(P103,FIND(":",P103)-1),P103))+IF(ISNUMBER(FIND(":",P103)),IF(VALUE(MID(P103,FIND(":",P103)+1,50))&lt;60,VALUE(MID(P103,FIND(":",P103)+1,50))/60,NA()),0),"x"))</f>
        <v/>
      </c>
      <c r="Q159">
        <f>IF(Q103="","",IFERROR(VALUE(IF(ISNUMBER(FIND(":",Q103)),LEFT(Q103,FIND(":",Q103)-1),Q103))+IF(ISNUMBER(FIND(":",Q103)),IF(VALUE(MID(Q103,FIND(":",Q103)+1,50))&lt;60,VALUE(MID(Q103,FIND(":",Q103)+1,50))/60,NA()),0),"x"))</f>
        <v/>
      </c>
      <c r="R159">
        <f>IF(R103="","",IFERROR(VALUE(IF(ISNUMBER(FIND(":",R103)),LEFT(R103,FIND(":",R103)-1),R103))+IF(ISNUMBER(FIND(":",R103)),IF(VALUE(MID(R103,FIND(":",R103)+1,50))&lt;60,VALUE(MID(R103,FIND(":",R103)+1,50))/60,NA()),0),"x"))</f>
        <v/>
      </c>
      <c r="S159">
        <f>IF(S103="","",IFERROR(VALUE(IF(ISNUMBER(FIND(":",S103)),LEFT(S103,FIND(":",S103)-1),S103))+IF(ISNUMBER(FIND(":",S103)),IF(VALUE(MID(S103,FIND(":",S103)+1,50))&lt;60,VALUE(MID(S103,FIND(":",S103)+1,50))/60,NA()),0),"x"))</f>
        <v/>
      </c>
      <c r="T159">
        <f>IF(T103="","",IFERROR(VALUE(IF(ISNUMBER(FIND(":",T103)),LEFT(T103,FIND(":",T103)-1),T103))+IF(ISNUMBER(FIND(":",T103)),IF(VALUE(MID(T103,FIND(":",T103)+1,50))&lt;60,VALUE(MID(T103,FIND(":",T103)+1,50))/60,NA()),0),"x"))</f>
        <v/>
      </c>
      <c r="U159">
        <f>IF(U103="","",IFERROR(VALUE(IF(ISNUMBER(FIND(":",U103)),LEFT(U103,FIND(":",U103)-1),U103))+IF(ISNUMBER(FIND(":",U103)),IF(VALUE(MID(U103,FIND(":",U103)+1,50))&lt;60,VALUE(MID(U103,FIND(":",U103)+1,50))/60,NA()),0),"x"))</f>
        <v/>
      </c>
      <c r="V159">
        <f>IF(V103="","",IFERROR(VALUE(IF(ISNUMBER(FIND(":",V103)),LEFT(V103,FIND(":",V103)-1),V103))+IF(ISNUMBER(FIND(":",V103)),IF(VALUE(MID(V103,FIND(":",V103)+1,50))&lt;60,VALUE(MID(V103,FIND(":",V103)+1,50))/60,NA()),0),"x"))</f>
        <v/>
      </c>
      <c r="W159">
        <f>IF(W103="","",IFERROR(VALUE(IF(ISNUMBER(FIND(":",W103)),LEFT(W103,FIND(":",W103)-1),W103))+IF(ISNUMBER(FIND(":",W103)),IF(VALUE(MID(W103,FIND(":",W103)+1,50))&lt;60,VALUE(MID(W103,FIND(":",W103)+1,50))/60,NA()),0),"x"))</f>
        <v/>
      </c>
      <c r="X159">
        <f>IF(X103="","",IFERROR(VALUE(IF(ISNUMBER(FIND(":",X103)),LEFT(X103,FIND(":",X103)-1),X103))+IF(ISNUMBER(FIND(":",X103)),IF(VALUE(MID(X103,FIND(":",X103)+1,50))&lt;60,VALUE(MID(X103,FIND(":",X103)+1,50))/60,NA()),0),"x"))</f>
        <v/>
      </c>
      <c r="Y159">
        <f>IF(Y103="","",IFERROR(VALUE(IF(ISNUMBER(FIND(":",Y103)),LEFT(Y103,FIND(":",Y103)-1),Y103))+IF(ISNUMBER(FIND(":",Y103)),IF(VALUE(MID(Y103,FIND(":",Y103)+1,50))&lt;60,VALUE(MID(Y103,FIND(":",Y103)+1,50))/60,NA()),0),"x"))</f>
        <v/>
      </c>
      <c r="Z159">
        <f>IF(Z103="","",IFERROR(VALUE(IF(ISNUMBER(FIND(":",Z103)),LEFT(Z103,FIND(":",Z103)-1),Z103))+IF(ISNUMBER(FIND(":",Z103)),IF(VALUE(MID(Z103,FIND(":",Z103)+1,50))&lt;60,VALUE(MID(Z103,FIND(":",Z103)+1,50))/60,NA()),0),"x"))</f>
        <v/>
      </c>
      <c r="AA159">
        <f>IF(AA103="","",IFERROR(VALUE(IF(ISNUMBER(FIND(":",AA103)),LEFT(AA103,FIND(":",AA103)-1),AA103))+IF(ISNUMBER(FIND(":",AA103)),IF(VALUE(MID(AA103,FIND(":",AA103)+1,50))&lt;60,VALUE(MID(AA103,FIND(":",AA103)+1,50))/60,NA()),0),"x"))</f>
        <v/>
      </c>
      <c r="AB159">
        <f>IF(AB103="","",IFERROR(VALUE(IF(ISNUMBER(FIND(":",AB103)),LEFT(AB103,FIND(":",AB103)-1),AB103))+IF(ISNUMBER(FIND(":",AB103)),IF(VALUE(MID(AB103,FIND(":",AB103)+1,50))&lt;60,VALUE(MID(AB103,FIND(":",AB103)+1,50))/60,NA()),0),"x"))</f>
        <v/>
      </c>
      <c r="AC159">
        <f>IF(AC103="","",IFERROR(VALUE(IF(ISNUMBER(FIND(":",AC103)),LEFT(AC103,FIND(":",AC103)-1),AC103))+IF(ISNUMBER(FIND(":",AC103)),IF(VALUE(MID(AC103,FIND(":",AC103)+1,50))&lt;60,VALUE(MID(AC103,FIND(":",AC103)+1,50))/60,NA()),0),"x"))</f>
        <v/>
      </c>
      <c r="AD159">
        <f>IF(AD103="","",IFERROR(VALUE(IF(ISNUMBER(FIND(":",AD103)),LEFT(AD103,FIND(":",AD103)-1),AD103))+IF(ISNUMBER(FIND(":",AD103)),IF(VALUE(MID(AD103,FIND(":",AD103)+1,50))&lt;60,VALUE(MID(AD103,FIND(":",AD103)+1,50))/60,NA()),0),"x"))</f>
        <v/>
      </c>
      <c r="AE159">
        <f>IF(AE103="","",IFERROR(VALUE(IF(ISNUMBER(FIND(":",AE103)),LEFT(AE103,FIND(":",AE103)-1),AE103))+IF(ISNUMBER(FIND(":",AE103)),IF(VALUE(MID(AE103,FIND(":",AE103)+1,50))&lt;60,VALUE(MID(AE103,FIND(":",AE103)+1,50))/60,NA()),0),"x"))</f>
        <v/>
      </c>
      <c r="AF159">
        <f>IF(AF103="","",IFERROR(VALUE(IF(ISNUMBER(FIND(":",AF103)),LEFT(AF103,FIND(":",AF103)-1),AF103))+IF(ISNUMBER(FIND(":",AF103)),IF(VALUE(MID(AF103,FIND(":",AF103)+1,50))&lt;60,VALUE(MID(AF103,FIND(":",AF103)+1,50))/60,NA()),0),"x"))</f>
        <v/>
      </c>
      <c r="AG159">
        <f>IF(AG103="","",IFERROR(VALUE(IF(ISNUMBER(FIND(":",AG103)),LEFT(AG103,FIND(":",AG103)-1),AG103))+IF(ISNUMBER(FIND(":",AG103)),IF(VALUE(MID(AG103,FIND(":",AG103)+1,50))&lt;60,VALUE(MID(AG103,FIND(":",AG103)+1,50))/60,NA()),0),"x"))</f>
        <v/>
      </c>
    </row>
    <row r="160">
      <c r="B160">
        <f>IF(B104="","",IFERROR(VALUE(IF(ISNUMBER(FIND(":",B104)),LEFT(B104,FIND(":",B104)-1),B104))+IF(ISNUMBER(FIND(":",B104)),IF(VALUE(MID(B104,FIND(":",B104)+1,50))&lt;60,VALUE(MID(B104,FIND(":",B104)+1,50))/60,NA()),0),"x"))</f>
        <v/>
      </c>
      <c r="C160">
        <f>IF(C104="","",IFERROR(VALUE(IF(ISNUMBER(FIND(":",C104)),LEFT(C104,FIND(":",C104)-1),C104))+IF(ISNUMBER(FIND(":",C104)),IF(VALUE(MID(C104,FIND(":",C104)+1,50))&lt;60,VALUE(MID(C104,FIND(":",C104)+1,50))/60,NA()),0),"x"))</f>
        <v/>
      </c>
      <c r="D160">
        <f>IF(D104="","",IFERROR(VALUE(IF(ISNUMBER(FIND(":",D104)),LEFT(D104,FIND(":",D104)-1),D104))+IF(ISNUMBER(FIND(":",D104)),IF(VALUE(MID(D104,FIND(":",D104)+1,50))&lt;60,VALUE(MID(D104,FIND(":",D104)+1,50))/60,NA()),0),"x"))</f>
        <v/>
      </c>
      <c r="E160">
        <f>IF(E104="","",IFERROR(VALUE(IF(ISNUMBER(FIND(":",E104)),LEFT(E104,FIND(":",E104)-1),E104))+IF(ISNUMBER(FIND(":",E104)),IF(VALUE(MID(E104,FIND(":",E104)+1,50))&lt;60,VALUE(MID(E104,FIND(":",E104)+1,50))/60,NA()),0),"x"))</f>
        <v/>
      </c>
      <c r="F160">
        <f>IF(F104="","",IFERROR(VALUE(IF(ISNUMBER(FIND(":",F104)),LEFT(F104,FIND(":",F104)-1),F104))+IF(ISNUMBER(FIND(":",F104)),IF(VALUE(MID(F104,FIND(":",F104)+1,50))&lt;60,VALUE(MID(F104,FIND(":",F104)+1,50))/60,NA()),0),"x"))</f>
        <v/>
      </c>
      <c r="G160">
        <f>IF(G104="","",IFERROR(VALUE(IF(ISNUMBER(FIND(":",G104)),LEFT(G104,FIND(":",G104)-1),G104))+IF(ISNUMBER(FIND(":",G104)),IF(VALUE(MID(G104,FIND(":",G104)+1,50))&lt;60,VALUE(MID(G104,FIND(":",G104)+1,50))/60,NA()),0),"x"))</f>
        <v/>
      </c>
      <c r="H160">
        <f>IF(H104="","",IFERROR(VALUE(IF(ISNUMBER(FIND(":",H104)),LEFT(H104,FIND(":",H104)-1),H104))+IF(ISNUMBER(FIND(":",H104)),IF(VALUE(MID(H104,FIND(":",H104)+1,50))&lt;60,VALUE(MID(H104,FIND(":",H104)+1,50))/60,NA()),0),"x"))</f>
        <v/>
      </c>
      <c r="I160">
        <f>IF(I104="","",IFERROR(VALUE(IF(ISNUMBER(FIND(":",I104)),LEFT(I104,FIND(":",I104)-1),I104))+IF(ISNUMBER(FIND(":",I104)),IF(VALUE(MID(I104,FIND(":",I104)+1,50))&lt;60,VALUE(MID(I104,FIND(":",I104)+1,50))/60,NA()),0),"x"))</f>
        <v/>
      </c>
      <c r="J160">
        <f>IF(J104="","",IFERROR(VALUE(IF(ISNUMBER(FIND(":",J104)),LEFT(J104,FIND(":",J104)-1),J104))+IF(ISNUMBER(FIND(":",J104)),IF(VALUE(MID(J104,FIND(":",J104)+1,50))&lt;60,VALUE(MID(J104,FIND(":",J104)+1,50))/60,NA()),0),"x"))</f>
        <v/>
      </c>
      <c r="K160">
        <f>IF(K104="","",IFERROR(VALUE(IF(ISNUMBER(FIND(":",K104)),LEFT(K104,FIND(":",K104)-1),K104))+IF(ISNUMBER(FIND(":",K104)),IF(VALUE(MID(K104,FIND(":",K104)+1,50))&lt;60,VALUE(MID(K104,FIND(":",K104)+1,50))/60,NA()),0),"x"))</f>
        <v/>
      </c>
      <c r="L160">
        <f>IF(L104="","",IFERROR(VALUE(IF(ISNUMBER(FIND(":",L104)),LEFT(L104,FIND(":",L104)-1),L104))+IF(ISNUMBER(FIND(":",L104)),IF(VALUE(MID(L104,FIND(":",L104)+1,50))&lt;60,VALUE(MID(L104,FIND(":",L104)+1,50))/60,NA()),0),"x"))</f>
        <v/>
      </c>
      <c r="M160">
        <f>IF(M104="","",IFERROR(VALUE(IF(ISNUMBER(FIND(":",M104)),LEFT(M104,FIND(":",M104)-1),M104))+IF(ISNUMBER(FIND(":",M104)),IF(VALUE(MID(M104,FIND(":",M104)+1,50))&lt;60,VALUE(MID(M104,FIND(":",M104)+1,50))/60,NA()),0),"x"))</f>
        <v/>
      </c>
      <c r="N160">
        <f>IF(N104="","",IFERROR(VALUE(IF(ISNUMBER(FIND(":",N104)),LEFT(N104,FIND(":",N104)-1),N104))+IF(ISNUMBER(FIND(":",N104)),IF(VALUE(MID(N104,FIND(":",N104)+1,50))&lt;60,VALUE(MID(N104,FIND(":",N104)+1,50))/60,NA()),0),"x"))</f>
        <v/>
      </c>
      <c r="O160">
        <f>IF(O104="","",IFERROR(VALUE(IF(ISNUMBER(FIND(":",O104)),LEFT(O104,FIND(":",O104)-1),O104))+IF(ISNUMBER(FIND(":",O104)),IF(VALUE(MID(O104,FIND(":",O104)+1,50))&lt;60,VALUE(MID(O104,FIND(":",O104)+1,50))/60,NA()),0),"x"))</f>
        <v/>
      </c>
      <c r="P160">
        <f>IF(P104="","",IFERROR(VALUE(IF(ISNUMBER(FIND(":",P104)),LEFT(P104,FIND(":",P104)-1),P104))+IF(ISNUMBER(FIND(":",P104)),IF(VALUE(MID(P104,FIND(":",P104)+1,50))&lt;60,VALUE(MID(P104,FIND(":",P104)+1,50))/60,NA()),0),"x"))</f>
        <v/>
      </c>
      <c r="Q160">
        <f>IF(Q104="","",IFERROR(VALUE(IF(ISNUMBER(FIND(":",Q104)),LEFT(Q104,FIND(":",Q104)-1),Q104))+IF(ISNUMBER(FIND(":",Q104)),IF(VALUE(MID(Q104,FIND(":",Q104)+1,50))&lt;60,VALUE(MID(Q104,FIND(":",Q104)+1,50))/60,NA()),0),"x"))</f>
        <v/>
      </c>
      <c r="R160">
        <f>IF(R104="","",IFERROR(VALUE(IF(ISNUMBER(FIND(":",R104)),LEFT(R104,FIND(":",R104)-1),R104))+IF(ISNUMBER(FIND(":",R104)),IF(VALUE(MID(R104,FIND(":",R104)+1,50))&lt;60,VALUE(MID(R104,FIND(":",R104)+1,50))/60,NA()),0),"x"))</f>
        <v/>
      </c>
      <c r="S160">
        <f>IF(S104="","",IFERROR(VALUE(IF(ISNUMBER(FIND(":",S104)),LEFT(S104,FIND(":",S104)-1),S104))+IF(ISNUMBER(FIND(":",S104)),IF(VALUE(MID(S104,FIND(":",S104)+1,50))&lt;60,VALUE(MID(S104,FIND(":",S104)+1,50))/60,NA()),0),"x"))</f>
        <v/>
      </c>
      <c r="T160">
        <f>IF(T104="","",IFERROR(VALUE(IF(ISNUMBER(FIND(":",T104)),LEFT(T104,FIND(":",T104)-1),T104))+IF(ISNUMBER(FIND(":",T104)),IF(VALUE(MID(T104,FIND(":",T104)+1,50))&lt;60,VALUE(MID(T104,FIND(":",T104)+1,50))/60,NA()),0),"x"))</f>
        <v/>
      </c>
      <c r="U160">
        <f>IF(U104="","",IFERROR(VALUE(IF(ISNUMBER(FIND(":",U104)),LEFT(U104,FIND(":",U104)-1),U104))+IF(ISNUMBER(FIND(":",U104)),IF(VALUE(MID(U104,FIND(":",U104)+1,50))&lt;60,VALUE(MID(U104,FIND(":",U104)+1,50))/60,NA()),0),"x"))</f>
        <v/>
      </c>
      <c r="V160">
        <f>IF(V104="","",IFERROR(VALUE(IF(ISNUMBER(FIND(":",V104)),LEFT(V104,FIND(":",V104)-1),V104))+IF(ISNUMBER(FIND(":",V104)),IF(VALUE(MID(V104,FIND(":",V104)+1,50))&lt;60,VALUE(MID(V104,FIND(":",V104)+1,50))/60,NA()),0),"x"))</f>
        <v/>
      </c>
      <c r="W160">
        <f>IF(W104="","",IFERROR(VALUE(IF(ISNUMBER(FIND(":",W104)),LEFT(W104,FIND(":",W104)-1),W104))+IF(ISNUMBER(FIND(":",W104)),IF(VALUE(MID(W104,FIND(":",W104)+1,50))&lt;60,VALUE(MID(W104,FIND(":",W104)+1,50))/60,NA()),0),"x"))</f>
        <v/>
      </c>
      <c r="X160">
        <f>IF(X104="","",IFERROR(VALUE(IF(ISNUMBER(FIND(":",X104)),LEFT(X104,FIND(":",X104)-1),X104))+IF(ISNUMBER(FIND(":",X104)),IF(VALUE(MID(X104,FIND(":",X104)+1,50))&lt;60,VALUE(MID(X104,FIND(":",X104)+1,50))/60,NA()),0),"x"))</f>
        <v/>
      </c>
      <c r="Y160">
        <f>IF(Y104="","",IFERROR(VALUE(IF(ISNUMBER(FIND(":",Y104)),LEFT(Y104,FIND(":",Y104)-1),Y104))+IF(ISNUMBER(FIND(":",Y104)),IF(VALUE(MID(Y104,FIND(":",Y104)+1,50))&lt;60,VALUE(MID(Y104,FIND(":",Y104)+1,50))/60,NA()),0),"x"))</f>
        <v/>
      </c>
      <c r="Z160">
        <f>IF(Z104="","",IFERROR(VALUE(IF(ISNUMBER(FIND(":",Z104)),LEFT(Z104,FIND(":",Z104)-1),Z104))+IF(ISNUMBER(FIND(":",Z104)),IF(VALUE(MID(Z104,FIND(":",Z104)+1,50))&lt;60,VALUE(MID(Z104,FIND(":",Z104)+1,50))/60,NA()),0),"x"))</f>
        <v/>
      </c>
      <c r="AA160">
        <f>IF(AA104="","",IFERROR(VALUE(IF(ISNUMBER(FIND(":",AA104)),LEFT(AA104,FIND(":",AA104)-1),AA104))+IF(ISNUMBER(FIND(":",AA104)),IF(VALUE(MID(AA104,FIND(":",AA104)+1,50))&lt;60,VALUE(MID(AA104,FIND(":",AA104)+1,50))/60,NA()),0),"x"))</f>
        <v/>
      </c>
      <c r="AB160">
        <f>IF(AB104="","",IFERROR(VALUE(IF(ISNUMBER(FIND(":",AB104)),LEFT(AB104,FIND(":",AB104)-1),AB104))+IF(ISNUMBER(FIND(":",AB104)),IF(VALUE(MID(AB104,FIND(":",AB104)+1,50))&lt;60,VALUE(MID(AB104,FIND(":",AB104)+1,50))/60,NA()),0),"x"))</f>
        <v/>
      </c>
      <c r="AC160">
        <f>IF(AC104="","",IFERROR(VALUE(IF(ISNUMBER(FIND(":",AC104)),LEFT(AC104,FIND(":",AC104)-1),AC104))+IF(ISNUMBER(FIND(":",AC104)),IF(VALUE(MID(AC104,FIND(":",AC104)+1,50))&lt;60,VALUE(MID(AC104,FIND(":",AC104)+1,50))/60,NA()),0),"x"))</f>
        <v/>
      </c>
      <c r="AD160">
        <f>IF(AD104="","",IFERROR(VALUE(IF(ISNUMBER(FIND(":",AD104)),LEFT(AD104,FIND(":",AD104)-1),AD104))+IF(ISNUMBER(FIND(":",AD104)),IF(VALUE(MID(AD104,FIND(":",AD104)+1,50))&lt;60,VALUE(MID(AD104,FIND(":",AD104)+1,50))/60,NA()),0),"x"))</f>
        <v/>
      </c>
      <c r="AE160">
        <f>IF(AE104="","",IFERROR(VALUE(IF(ISNUMBER(FIND(":",AE104)),LEFT(AE104,FIND(":",AE104)-1),AE104))+IF(ISNUMBER(FIND(":",AE104)),IF(VALUE(MID(AE104,FIND(":",AE104)+1,50))&lt;60,VALUE(MID(AE104,FIND(":",AE104)+1,50))/60,NA()),0),"x"))</f>
        <v/>
      </c>
      <c r="AF160">
        <f>IF(AF104="","",IFERROR(VALUE(IF(ISNUMBER(FIND(":",AF104)),LEFT(AF104,FIND(":",AF104)-1),AF104))+IF(ISNUMBER(FIND(":",AF104)),IF(VALUE(MID(AF104,FIND(":",AF104)+1,50))&lt;60,VALUE(MID(AF104,FIND(":",AF104)+1,50))/60,NA()),0),"x"))</f>
        <v/>
      </c>
      <c r="AG160">
        <f>IF(AG104="","",IFERROR(VALUE(IF(ISNUMBER(FIND(":",AG104)),LEFT(AG104,FIND(":",AG104)-1),AG104))+IF(ISNUMBER(FIND(":",AG104)),IF(VALUE(MID(AG104,FIND(":",AG104)+1,50))&lt;60,VALUE(MID(AG104,FIND(":",AG104)+1,50))/60,NA()),0),"x"))</f>
        <v/>
      </c>
    </row>
    <row r="161">
      <c r="B161">
        <f>IF(B105="","",IFERROR(VALUE(IF(ISNUMBER(FIND(":",B105)),LEFT(B105,FIND(":",B105)-1),B105))+IF(ISNUMBER(FIND(":",B105)),IF(VALUE(MID(B105,FIND(":",B105)+1,50))&lt;60,VALUE(MID(B105,FIND(":",B105)+1,50))/60,NA()),0),"x"))</f>
        <v/>
      </c>
      <c r="C161">
        <f>IF(C105="","",IFERROR(VALUE(IF(ISNUMBER(FIND(":",C105)),LEFT(C105,FIND(":",C105)-1),C105))+IF(ISNUMBER(FIND(":",C105)),IF(VALUE(MID(C105,FIND(":",C105)+1,50))&lt;60,VALUE(MID(C105,FIND(":",C105)+1,50))/60,NA()),0),"x"))</f>
        <v/>
      </c>
      <c r="D161">
        <f>IF(D105="","",IFERROR(VALUE(IF(ISNUMBER(FIND(":",D105)),LEFT(D105,FIND(":",D105)-1),D105))+IF(ISNUMBER(FIND(":",D105)),IF(VALUE(MID(D105,FIND(":",D105)+1,50))&lt;60,VALUE(MID(D105,FIND(":",D105)+1,50))/60,NA()),0),"x"))</f>
        <v/>
      </c>
      <c r="E161">
        <f>IF(E105="","",IFERROR(VALUE(IF(ISNUMBER(FIND(":",E105)),LEFT(E105,FIND(":",E105)-1),E105))+IF(ISNUMBER(FIND(":",E105)),IF(VALUE(MID(E105,FIND(":",E105)+1,50))&lt;60,VALUE(MID(E105,FIND(":",E105)+1,50))/60,NA()),0),"x"))</f>
        <v/>
      </c>
      <c r="F161">
        <f>IF(F105="","",IFERROR(VALUE(IF(ISNUMBER(FIND(":",F105)),LEFT(F105,FIND(":",F105)-1),F105))+IF(ISNUMBER(FIND(":",F105)),IF(VALUE(MID(F105,FIND(":",F105)+1,50))&lt;60,VALUE(MID(F105,FIND(":",F105)+1,50))/60,NA()),0),"x"))</f>
        <v/>
      </c>
      <c r="G161">
        <f>IF(G105="","",IFERROR(VALUE(IF(ISNUMBER(FIND(":",G105)),LEFT(G105,FIND(":",G105)-1),G105))+IF(ISNUMBER(FIND(":",G105)),IF(VALUE(MID(G105,FIND(":",G105)+1,50))&lt;60,VALUE(MID(G105,FIND(":",G105)+1,50))/60,NA()),0),"x"))</f>
        <v/>
      </c>
      <c r="H161">
        <f>IF(H105="","",IFERROR(VALUE(IF(ISNUMBER(FIND(":",H105)),LEFT(H105,FIND(":",H105)-1),H105))+IF(ISNUMBER(FIND(":",H105)),IF(VALUE(MID(H105,FIND(":",H105)+1,50))&lt;60,VALUE(MID(H105,FIND(":",H105)+1,50))/60,NA()),0),"x"))</f>
        <v/>
      </c>
      <c r="I161">
        <f>IF(I105="","",IFERROR(VALUE(IF(ISNUMBER(FIND(":",I105)),LEFT(I105,FIND(":",I105)-1),I105))+IF(ISNUMBER(FIND(":",I105)),IF(VALUE(MID(I105,FIND(":",I105)+1,50))&lt;60,VALUE(MID(I105,FIND(":",I105)+1,50))/60,NA()),0),"x"))</f>
        <v/>
      </c>
      <c r="J161">
        <f>IF(J105="","",IFERROR(VALUE(IF(ISNUMBER(FIND(":",J105)),LEFT(J105,FIND(":",J105)-1),J105))+IF(ISNUMBER(FIND(":",J105)),IF(VALUE(MID(J105,FIND(":",J105)+1,50))&lt;60,VALUE(MID(J105,FIND(":",J105)+1,50))/60,NA()),0),"x"))</f>
        <v/>
      </c>
      <c r="K161">
        <f>IF(K105="","",IFERROR(VALUE(IF(ISNUMBER(FIND(":",K105)),LEFT(K105,FIND(":",K105)-1),K105))+IF(ISNUMBER(FIND(":",K105)),IF(VALUE(MID(K105,FIND(":",K105)+1,50))&lt;60,VALUE(MID(K105,FIND(":",K105)+1,50))/60,NA()),0),"x"))</f>
        <v/>
      </c>
      <c r="L161">
        <f>IF(L105="","",IFERROR(VALUE(IF(ISNUMBER(FIND(":",L105)),LEFT(L105,FIND(":",L105)-1),L105))+IF(ISNUMBER(FIND(":",L105)),IF(VALUE(MID(L105,FIND(":",L105)+1,50))&lt;60,VALUE(MID(L105,FIND(":",L105)+1,50))/60,NA()),0),"x"))</f>
        <v/>
      </c>
      <c r="M161">
        <f>IF(M105="","",IFERROR(VALUE(IF(ISNUMBER(FIND(":",M105)),LEFT(M105,FIND(":",M105)-1),M105))+IF(ISNUMBER(FIND(":",M105)),IF(VALUE(MID(M105,FIND(":",M105)+1,50))&lt;60,VALUE(MID(M105,FIND(":",M105)+1,50))/60,NA()),0),"x"))</f>
        <v/>
      </c>
      <c r="N161">
        <f>IF(N105="","",IFERROR(VALUE(IF(ISNUMBER(FIND(":",N105)),LEFT(N105,FIND(":",N105)-1),N105))+IF(ISNUMBER(FIND(":",N105)),IF(VALUE(MID(N105,FIND(":",N105)+1,50))&lt;60,VALUE(MID(N105,FIND(":",N105)+1,50))/60,NA()),0),"x"))</f>
        <v/>
      </c>
      <c r="O161">
        <f>IF(O105="","",IFERROR(VALUE(IF(ISNUMBER(FIND(":",O105)),LEFT(O105,FIND(":",O105)-1),O105))+IF(ISNUMBER(FIND(":",O105)),IF(VALUE(MID(O105,FIND(":",O105)+1,50))&lt;60,VALUE(MID(O105,FIND(":",O105)+1,50))/60,NA()),0),"x"))</f>
        <v/>
      </c>
      <c r="P161">
        <f>IF(P105="","",IFERROR(VALUE(IF(ISNUMBER(FIND(":",P105)),LEFT(P105,FIND(":",P105)-1),P105))+IF(ISNUMBER(FIND(":",P105)),IF(VALUE(MID(P105,FIND(":",P105)+1,50))&lt;60,VALUE(MID(P105,FIND(":",P105)+1,50))/60,NA()),0),"x"))</f>
        <v/>
      </c>
      <c r="Q161">
        <f>IF(Q105="","",IFERROR(VALUE(IF(ISNUMBER(FIND(":",Q105)),LEFT(Q105,FIND(":",Q105)-1),Q105))+IF(ISNUMBER(FIND(":",Q105)),IF(VALUE(MID(Q105,FIND(":",Q105)+1,50))&lt;60,VALUE(MID(Q105,FIND(":",Q105)+1,50))/60,NA()),0),"x"))</f>
        <v/>
      </c>
      <c r="R161">
        <f>IF(R105="","",IFERROR(VALUE(IF(ISNUMBER(FIND(":",R105)),LEFT(R105,FIND(":",R105)-1),R105))+IF(ISNUMBER(FIND(":",R105)),IF(VALUE(MID(R105,FIND(":",R105)+1,50))&lt;60,VALUE(MID(R105,FIND(":",R105)+1,50))/60,NA()),0),"x"))</f>
        <v/>
      </c>
      <c r="S161">
        <f>IF(S105="","",IFERROR(VALUE(IF(ISNUMBER(FIND(":",S105)),LEFT(S105,FIND(":",S105)-1),S105))+IF(ISNUMBER(FIND(":",S105)),IF(VALUE(MID(S105,FIND(":",S105)+1,50))&lt;60,VALUE(MID(S105,FIND(":",S105)+1,50))/60,NA()),0),"x"))</f>
        <v/>
      </c>
      <c r="T161">
        <f>IF(T105="","",IFERROR(VALUE(IF(ISNUMBER(FIND(":",T105)),LEFT(T105,FIND(":",T105)-1),T105))+IF(ISNUMBER(FIND(":",T105)),IF(VALUE(MID(T105,FIND(":",T105)+1,50))&lt;60,VALUE(MID(T105,FIND(":",T105)+1,50))/60,NA()),0),"x"))</f>
        <v/>
      </c>
      <c r="U161">
        <f>IF(U105="","",IFERROR(VALUE(IF(ISNUMBER(FIND(":",U105)),LEFT(U105,FIND(":",U105)-1),U105))+IF(ISNUMBER(FIND(":",U105)),IF(VALUE(MID(U105,FIND(":",U105)+1,50))&lt;60,VALUE(MID(U105,FIND(":",U105)+1,50))/60,NA()),0),"x"))</f>
        <v/>
      </c>
      <c r="V161">
        <f>IF(V105="","",IFERROR(VALUE(IF(ISNUMBER(FIND(":",V105)),LEFT(V105,FIND(":",V105)-1),V105))+IF(ISNUMBER(FIND(":",V105)),IF(VALUE(MID(V105,FIND(":",V105)+1,50))&lt;60,VALUE(MID(V105,FIND(":",V105)+1,50))/60,NA()),0),"x"))</f>
        <v/>
      </c>
      <c r="W161">
        <f>IF(W105="","",IFERROR(VALUE(IF(ISNUMBER(FIND(":",W105)),LEFT(W105,FIND(":",W105)-1),W105))+IF(ISNUMBER(FIND(":",W105)),IF(VALUE(MID(W105,FIND(":",W105)+1,50))&lt;60,VALUE(MID(W105,FIND(":",W105)+1,50))/60,NA()),0),"x"))</f>
        <v/>
      </c>
      <c r="X161">
        <f>IF(X105="","",IFERROR(VALUE(IF(ISNUMBER(FIND(":",X105)),LEFT(X105,FIND(":",X105)-1),X105))+IF(ISNUMBER(FIND(":",X105)),IF(VALUE(MID(X105,FIND(":",X105)+1,50))&lt;60,VALUE(MID(X105,FIND(":",X105)+1,50))/60,NA()),0),"x"))</f>
        <v/>
      </c>
      <c r="Y161">
        <f>IF(Y105="","",IFERROR(VALUE(IF(ISNUMBER(FIND(":",Y105)),LEFT(Y105,FIND(":",Y105)-1),Y105))+IF(ISNUMBER(FIND(":",Y105)),IF(VALUE(MID(Y105,FIND(":",Y105)+1,50))&lt;60,VALUE(MID(Y105,FIND(":",Y105)+1,50))/60,NA()),0),"x"))</f>
        <v/>
      </c>
      <c r="Z161">
        <f>IF(Z105="","",IFERROR(VALUE(IF(ISNUMBER(FIND(":",Z105)),LEFT(Z105,FIND(":",Z105)-1),Z105))+IF(ISNUMBER(FIND(":",Z105)),IF(VALUE(MID(Z105,FIND(":",Z105)+1,50))&lt;60,VALUE(MID(Z105,FIND(":",Z105)+1,50))/60,NA()),0),"x"))</f>
        <v/>
      </c>
      <c r="AA161">
        <f>IF(AA105="","",IFERROR(VALUE(IF(ISNUMBER(FIND(":",AA105)),LEFT(AA105,FIND(":",AA105)-1),AA105))+IF(ISNUMBER(FIND(":",AA105)),IF(VALUE(MID(AA105,FIND(":",AA105)+1,50))&lt;60,VALUE(MID(AA105,FIND(":",AA105)+1,50))/60,NA()),0),"x"))</f>
        <v/>
      </c>
      <c r="AB161">
        <f>IF(AB105="","",IFERROR(VALUE(IF(ISNUMBER(FIND(":",AB105)),LEFT(AB105,FIND(":",AB105)-1),AB105))+IF(ISNUMBER(FIND(":",AB105)),IF(VALUE(MID(AB105,FIND(":",AB105)+1,50))&lt;60,VALUE(MID(AB105,FIND(":",AB105)+1,50))/60,NA()),0),"x"))</f>
        <v/>
      </c>
      <c r="AC161">
        <f>IF(AC105="","",IFERROR(VALUE(IF(ISNUMBER(FIND(":",AC105)),LEFT(AC105,FIND(":",AC105)-1),AC105))+IF(ISNUMBER(FIND(":",AC105)),IF(VALUE(MID(AC105,FIND(":",AC105)+1,50))&lt;60,VALUE(MID(AC105,FIND(":",AC105)+1,50))/60,NA()),0),"x"))</f>
        <v/>
      </c>
      <c r="AD161">
        <f>IF(AD105="","",IFERROR(VALUE(IF(ISNUMBER(FIND(":",AD105)),LEFT(AD105,FIND(":",AD105)-1),AD105))+IF(ISNUMBER(FIND(":",AD105)),IF(VALUE(MID(AD105,FIND(":",AD105)+1,50))&lt;60,VALUE(MID(AD105,FIND(":",AD105)+1,50))/60,NA()),0),"x"))</f>
        <v/>
      </c>
      <c r="AE161">
        <f>IF(AE105="","",IFERROR(VALUE(IF(ISNUMBER(FIND(":",AE105)),LEFT(AE105,FIND(":",AE105)-1),AE105))+IF(ISNUMBER(FIND(":",AE105)),IF(VALUE(MID(AE105,FIND(":",AE105)+1,50))&lt;60,VALUE(MID(AE105,FIND(":",AE105)+1,50))/60,NA()),0),"x"))</f>
        <v/>
      </c>
      <c r="AF161">
        <f>IF(AF105="","",IFERROR(VALUE(IF(ISNUMBER(FIND(":",AF105)),LEFT(AF105,FIND(":",AF105)-1),AF105))+IF(ISNUMBER(FIND(":",AF105)),IF(VALUE(MID(AF105,FIND(":",AF105)+1,50))&lt;60,VALUE(MID(AF105,FIND(":",AF105)+1,50))/60,NA()),0),"x"))</f>
        <v/>
      </c>
      <c r="AG161">
        <f>IF(AG105="","",IFERROR(VALUE(IF(ISNUMBER(FIND(":",AG105)),LEFT(AG105,FIND(":",AG105)-1),AG105))+IF(ISNUMBER(FIND(":",AG105)),IF(VALUE(MID(AG105,FIND(":",AG105)+1,50))&lt;60,VALUE(MID(AG105,FIND(":",AG105)+1,50))/60,NA()),0),"x"))</f>
        <v/>
      </c>
    </row>
    <row r="162">
      <c r="B162">
        <f>IF(B106="","",IFERROR(VALUE(IF(ISNUMBER(FIND(":",B106)),LEFT(B106,FIND(":",B106)-1),B106))+IF(ISNUMBER(FIND(":",B106)),IF(VALUE(MID(B106,FIND(":",B106)+1,50))&lt;60,VALUE(MID(B106,FIND(":",B106)+1,50))/60,NA()),0),"x"))</f>
        <v/>
      </c>
      <c r="C162">
        <f>IF(C106="","",IFERROR(VALUE(IF(ISNUMBER(FIND(":",C106)),LEFT(C106,FIND(":",C106)-1),C106))+IF(ISNUMBER(FIND(":",C106)),IF(VALUE(MID(C106,FIND(":",C106)+1,50))&lt;60,VALUE(MID(C106,FIND(":",C106)+1,50))/60,NA()),0),"x"))</f>
        <v/>
      </c>
      <c r="D162">
        <f>IF(D106="","",IFERROR(VALUE(IF(ISNUMBER(FIND(":",D106)),LEFT(D106,FIND(":",D106)-1),D106))+IF(ISNUMBER(FIND(":",D106)),IF(VALUE(MID(D106,FIND(":",D106)+1,50))&lt;60,VALUE(MID(D106,FIND(":",D106)+1,50))/60,NA()),0),"x"))</f>
        <v/>
      </c>
      <c r="E162">
        <f>IF(E106="","",IFERROR(VALUE(IF(ISNUMBER(FIND(":",E106)),LEFT(E106,FIND(":",E106)-1),E106))+IF(ISNUMBER(FIND(":",E106)),IF(VALUE(MID(E106,FIND(":",E106)+1,50))&lt;60,VALUE(MID(E106,FIND(":",E106)+1,50))/60,NA()),0),"x"))</f>
        <v/>
      </c>
      <c r="F162">
        <f>IF(F106="","",IFERROR(VALUE(IF(ISNUMBER(FIND(":",F106)),LEFT(F106,FIND(":",F106)-1),F106))+IF(ISNUMBER(FIND(":",F106)),IF(VALUE(MID(F106,FIND(":",F106)+1,50))&lt;60,VALUE(MID(F106,FIND(":",F106)+1,50))/60,NA()),0),"x"))</f>
        <v/>
      </c>
      <c r="G162">
        <f>IF(G106="","",IFERROR(VALUE(IF(ISNUMBER(FIND(":",G106)),LEFT(G106,FIND(":",G106)-1),G106))+IF(ISNUMBER(FIND(":",G106)),IF(VALUE(MID(G106,FIND(":",G106)+1,50))&lt;60,VALUE(MID(G106,FIND(":",G106)+1,50))/60,NA()),0),"x"))</f>
        <v/>
      </c>
      <c r="H162">
        <f>IF(H106="","",IFERROR(VALUE(IF(ISNUMBER(FIND(":",H106)),LEFT(H106,FIND(":",H106)-1),H106))+IF(ISNUMBER(FIND(":",H106)),IF(VALUE(MID(H106,FIND(":",H106)+1,50))&lt;60,VALUE(MID(H106,FIND(":",H106)+1,50))/60,NA()),0),"x"))</f>
        <v/>
      </c>
      <c r="I162">
        <f>IF(I106="","",IFERROR(VALUE(IF(ISNUMBER(FIND(":",I106)),LEFT(I106,FIND(":",I106)-1),I106))+IF(ISNUMBER(FIND(":",I106)),IF(VALUE(MID(I106,FIND(":",I106)+1,50))&lt;60,VALUE(MID(I106,FIND(":",I106)+1,50))/60,NA()),0),"x"))</f>
        <v/>
      </c>
      <c r="J162">
        <f>IF(J106="","",IFERROR(VALUE(IF(ISNUMBER(FIND(":",J106)),LEFT(J106,FIND(":",J106)-1),J106))+IF(ISNUMBER(FIND(":",J106)),IF(VALUE(MID(J106,FIND(":",J106)+1,50))&lt;60,VALUE(MID(J106,FIND(":",J106)+1,50))/60,NA()),0),"x"))</f>
        <v/>
      </c>
      <c r="K162">
        <f>IF(K106="","",IFERROR(VALUE(IF(ISNUMBER(FIND(":",K106)),LEFT(K106,FIND(":",K106)-1),K106))+IF(ISNUMBER(FIND(":",K106)),IF(VALUE(MID(K106,FIND(":",K106)+1,50))&lt;60,VALUE(MID(K106,FIND(":",K106)+1,50))/60,NA()),0),"x"))</f>
        <v/>
      </c>
      <c r="L162">
        <f>IF(L106="","",IFERROR(VALUE(IF(ISNUMBER(FIND(":",L106)),LEFT(L106,FIND(":",L106)-1),L106))+IF(ISNUMBER(FIND(":",L106)),IF(VALUE(MID(L106,FIND(":",L106)+1,50))&lt;60,VALUE(MID(L106,FIND(":",L106)+1,50))/60,NA()),0),"x"))</f>
        <v/>
      </c>
      <c r="M162">
        <f>IF(M106="","",IFERROR(VALUE(IF(ISNUMBER(FIND(":",M106)),LEFT(M106,FIND(":",M106)-1),M106))+IF(ISNUMBER(FIND(":",M106)),IF(VALUE(MID(M106,FIND(":",M106)+1,50))&lt;60,VALUE(MID(M106,FIND(":",M106)+1,50))/60,NA()),0),"x"))</f>
        <v/>
      </c>
      <c r="N162">
        <f>IF(N106="","",IFERROR(VALUE(IF(ISNUMBER(FIND(":",N106)),LEFT(N106,FIND(":",N106)-1),N106))+IF(ISNUMBER(FIND(":",N106)),IF(VALUE(MID(N106,FIND(":",N106)+1,50))&lt;60,VALUE(MID(N106,FIND(":",N106)+1,50))/60,NA()),0),"x"))</f>
        <v/>
      </c>
      <c r="O162">
        <f>IF(O106="","",IFERROR(VALUE(IF(ISNUMBER(FIND(":",O106)),LEFT(O106,FIND(":",O106)-1),O106))+IF(ISNUMBER(FIND(":",O106)),IF(VALUE(MID(O106,FIND(":",O106)+1,50))&lt;60,VALUE(MID(O106,FIND(":",O106)+1,50))/60,NA()),0),"x"))</f>
        <v/>
      </c>
      <c r="P162">
        <f>IF(P106="","",IFERROR(VALUE(IF(ISNUMBER(FIND(":",P106)),LEFT(P106,FIND(":",P106)-1),P106))+IF(ISNUMBER(FIND(":",P106)),IF(VALUE(MID(P106,FIND(":",P106)+1,50))&lt;60,VALUE(MID(P106,FIND(":",P106)+1,50))/60,NA()),0),"x"))</f>
        <v/>
      </c>
      <c r="Q162">
        <f>IF(Q106="","",IFERROR(VALUE(IF(ISNUMBER(FIND(":",Q106)),LEFT(Q106,FIND(":",Q106)-1),Q106))+IF(ISNUMBER(FIND(":",Q106)),IF(VALUE(MID(Q106,FIND(":",Q106)+1,50))&lt;60,VALUE(MID(Q106,FIND(":",Q106)+1,50))/60,NA()),0),"x"))</f>
        <v/>
      </c>
      <c r="R162">
        <f>IF(R106="","",IFERROR(VALUE(IF(ISNUMBER(FIND(":",R106)),LEFT(R106,FIND(":",R106)-1),R106))+IF(ISNUMBER(FIND(":",R106)),IF(VALUE(MID(R106,FIND(":",R106)+1,50))&lt;60,VALUE(MID(R106,FIND(":",R106)+1,50))/60,NA()),0),"x"))</f>
        <v/>
      </c>
      <c r="S162">
        <f>IF(S106="","",IFERROR(VALUE(IF(ISNUMBER(FIND(":",S106)),LEFT(S106,FIND(":",S106)-1),S106))+IF(ISNUMBER(FIND(":",S106)),IF(VALUE(MID(S106,FIND(":",S106)+1,50))&lt;60,VALUE(MID(S106,FIND(":",S106)+1,50))/60,NA()),0),"x"))</f>
        <v/>
      </c>
      <c r="T162">
        <f>IF(T106="","",IFERROR(VALUE(IF(ISNUMBER(FIND(":",T106)),LEFT(T106,FIND(":",T106)-1),T106))+IF(ISNUMBER(FIND(":",T106)),IF(VALUE(MID(T106,FIND(":",T106)+1,50))&lt;60,VALUE(MID(T106,FIND(":",T106)+1,50))/60,NA()),0),"x"))</f>
        <v/>
      </c>
      <c r="U162">
        <f>IF(U106="","",IFERROR(VALUE(IF(ISNUMBER(FIND(":",U106)),LEFT(U106,FIND(":",U106)-1),U106))+IF(ISNUMBER(FIND(":",U106)),IF(VALUE(MID(U106,FIND(":",U106)+1,50))&lt;60,VALUE(MID(U106,FIND(":",U106)+1,50))/60,NA()),0),"x"))</f>
        <v/>
      </c>
      <c r="V162">
        <f>IF(V106="","",IFERROR(VALUE(IF(ISNUMBER(FIND(":",V106)),LEFT(V106,FIND(":",V106)-1),V106))+IF(ISNUMBER(FIND(":",V106)),IF(VALUE(MID(V106,FIND(":",V106)+1,50))&lt;60,VALUE(MID(V106,FIND(":",V106)+1,50))/60,NA()),0),"x"))</f>
        <v/>
      </c>
      <c r="W162">
        <f>IF(W106="","",IFERROR(VALUE(IF(ISNUMBER(FIND(":",W106)),LEFT(W106,FIND(":",W106)-1),W106))+IF(ISNUMBER(FIND(":",W106)),IF(VALUE(MID(W106,FIND(":",W106)+1,50))&lt;60,VALUE(MID(W106,FIND(":",W106)+1,50))/60,NA()),0),"x"))</f>
        <v/>
      </c>
      <c r="X162">
        <f>IF(X106="","",IFERROR(VALUE(IF(ISNUMBER(FIND(":",X106)),LEFT(X106,FIND(":",X106)-1),X106))+IF(ISNUMBER(FIND(":",X106)),IF(VALUE(MID(X106,FIND(":",X106)+1,50))&lt;60,VALUE(MID(X106,FIND(":",X106)+1,50))/60,NA()),0),"x"))</f>
        <v/>
      </c>
      <c r="Y162">
        <f>IF(Y106="","",IFERROR(VALUE(IF(ISNUMBER(FIND(":",Y106)),LEFT(Y106,FIND(":",Y106)-1),Y106))+IF(ISNUMBER(FIND(":",Y106)),IF(VALUE(MID(Y106,FIND(":",Y106)+1,50))&lt;60,VALUE(MID(Y106,FIND(":",Y106)+1,50))/60,NA()),0),"x"))</f>
        <v/>
      </c>
      <c r="Z162">
        <f>IF(Z106="","",IFERROR(VALUE(IF(ISNUMBER(FIND(":",Z106)),LEFT(Z106,FIND(":",Z106)-1),Z106))+IF(ISNUMBER(FIND(":",Z106)),IF(VALUE(MID(Z106,FIND(":",Z106)+1,50))&lt;60,VALUE(MID(Z106,FIND(":",Z106)+1,50))/60,NA()),0),"x"))</f>
        <v/>
      </c>
      <c r="AA162">
        <f>IF(AA106="","",IFERROR(VALUE(IF(ISNUMBER(FIND(":",AA106)),LEFT(AA106,FIND(":",AA106)-1),AA106))+IF(ISNUMBER(FIND(":",AA106)),IF(VALUE(MID(AA106,FIND(":",AA106)+1,50))&lt;60,VALUE(MID(AA106,FIND(":",AA106)+1,50))/60,NA()),0),"x"))</f>
        <v/>
      </c>
      <c r="AB162">
        <f>IF(AB106="","",IFERROR(VALUE(IF(ISNUMBER(FIND(":",AB106)),LEFT(AB106,FIND(":",AB106)-1),AB106))+IF(ISNUMBER(FIND(":",AB106)),IF(VALUE(MID(AB106,FIND(":",AB106)+1,50))&lt;60,VALUE(MID(AB106,FIND(":",AB106)+1,50))/60,NA()),0),"x"))</f>
        <v/>
      </c>
      <c r="AC162">
        <f>IF(AC106="","",IFERROR(VALUE(IF(ISNUMBER(FIND(":",AC106)),LEFT(AC106,FIND(":",AC106)-1),AC106))+IF(ISNUMBER(FIND(":",AC106)),IF(VALUE(MID(AC106,FIND(":",AC106)+1,50))&lt;60,VALUE(MID(AC106,FIND(":",AC106)+1,50))/60,NA()),0),"x"))</f>
        <v/>
      </c>
      <c r="AD162">
        <f>IF(AD106="","",IFERROR(VALUE(IF(ISNUMBER(FIND(":",AD106)),LEFT(AD106,FIND(":",AD106)-1),AD106))+IF(ISNUMBER(FIND(":",AD106)),IF(VALUE(MID(AD106,FIND(":",AD106)+1,50))&lt;60,VALUE(MID(AD106,FIND(":",AD106)+1,50))/60,NA()),0),"x"))</f>
        <v/>
      </c>
      <c r="AE162">
        <f>IF(AE106="","",IFERROR(VALUE(IF(ISNUMBER(FIND(":",AE106)),LEFT(AE106,FIND(":",AE106)-1),AE106))+IF(ISNUMBER(FIND(":",AE106)),IF(VALUE(MID(AE106,FIND(":",AE106)+1,50))&lt;60,VALUE(MID(AE106,FIND(":",AE106)+1,50))/60,NA()),0),"x"))</f>
        <v/>
      </c>
      <c r="AF162">
        <f>IF(AF106="","",IFERROR(VALUE(IF(ISNUMBER(FIND(":",AF106)),LEFT(AF106,FIND(":",AF106)-1),AF106))+IF(ISNUMBER(FIND(":",AF106)),IF(VALUE(MID(AF106,FIND(":",AF106)+1,50))&lt;60,VALUE(MID(AF106,FIND(":",AF106)+1,50))/60,NA()),0),"x"))</f>
        <v/>
      </c>
      <c r="AG162">
        <f>IF(AG106="","",IFERROR(VALUE(IF(ISNUMBER(FIND(":",AG106)),LEFT(AG106,FIND(":",AG106)-1),AG106))+IF(ISNUMBER(FIND(":",AG106)),IF(VALUE(MID(AG106,FIND(":",AG106)+1,50))&lt;60,VALUE(MID(AG106,FIND(":",AG106)+1,50))/60,NA()),0),"x"))</f>
        <v/>
      </c>
    </row>
    <row r="163">
      <c r="B163">
        <f>IF(B107="","",IFERROR(VALUE(IF(ISNUMBER(FIND(":",B107)),LEFT(B107,FIND(":",B107)-1),B107))+IF(ISNUMBER(FIND(":",B107)),IF(VALUE(MID(B107,FIND(":",B107)+1,50))&lt;60,VALUE(MID(B107,FIND(":",B107)+1,50))/60,NA()),0),"x"))</f>
        <v/>
      </c>
      <c r="C163">
        <f>IF(C107="","",IFERROR(VALUE(IF(ISNUMBER(FIND(":",C107)),LEFT(C107,FIND(":",C107)-1),C107))+IF(ISNUMBER(FIND(":",C107)),IF(VALUE(MID(C107,FIND(":",C107)+1,50))&lt;60,VALUE(MID(C107,FIND(":",C107)+1,50))/60,NA()),0),"x"))</f>
        <v/>
      </c>
      <c r="D163">
        <f>IF(D107="","",IFERROR(VALUE(IF(ISNUMBER(FIND(":",D107)),LEFT(D107,FIND(":",D107)-1),D107))+IF(ISNUMBER(FIND(":",D107)),IF(VALUE(MID(D107,FIND(":",D107)+1,50))&lt;60,VALUE(MID(D107,FIND(":",D107)+1,50))/60,NA()),0),"x"))</f>
        <v/>
      </c>
      <c r="E163">
        <f>IF(E107="","",IFERROR(VALUE(IF(ISNUMBER(FIND(":",E107)),LEFT(E107,FIND(":",E107)-1),E107))+IF(ISNUMBER(FIND(":",E107)),IF(VALUE(MID(E107,FIND(":",E107)+1,50))&lt;60,VALUE(MID(E107,FIND(":",E107)+1,50))/60,NA()),0),"x"))</f>
        <v/>
      </c>
      <c r="F163">
        <f>IF(F107="","",IFERROR(VALUE(IF(ISNUMBER(FIND(":",F107)),LEFT(F107,FIND(":",F107)-1),F107))+IF(ISNUMBER(FIND(":",F107)),IF(VALUE(MID(F107,FIND(":",F107)+1,50))&lt;60,VALUE(MID(F107,FIND(":",F107)+1,50))/60,NA()),0),"x"))</f>
        <v/>
      </c>
      <c r="G163">
        <f>IF(G107="","",IFERROR(VALUE(IF(ISNUMBER(FIND(":",G107)),LEFT(G107,FIND(":",G107)-1),G107))+IF(ISNUMBER(FIND(":",G107)),IF(VALUE(MID(G107,FIND(":",G107)+1,50))&lt;60,VALUE(MID(G107,FIND(":",G107)+1,50))/60,NA()),0),"x"))</f>
        <v/>
      </c>
      <c r="H163">
        <f>IF(H107="","",IFERROR(VALUE(IF(ISNUMBER(FIND(":",H107)),LEFT(H107,FIND(":",H107)-1),H107))+IF(ISNUMBER(FIND(":",H107)),IF(VALUE(MID(H107,FIND(":",H107)+1,50))&lt;60,VALUE(MID(H107,FIND(":",H107)+1,50))/60,NA()),0),"x"))</f>
        <v/>
      </c>
      <c r="I163">
        <f>IF(I107="","",IFERROR(VALUE(IF(ISNUMBER(FIND(":",I107)),LEFT(I107,FIND(":",I107)-1),I107))+IF(ISNUMBER(FIND(":",I107)),IF(VALUE(MID(I107,FIND(":",I107)+1,50))&lt;60,VALUE(MID(I107,FIND(":",I107)+1,50))/60,NA()),0),"x"))</f>
        <v/>
      </c>
      <c r="J163">
        <f>IF(J107="","",IFERROR(VALUE(IF(ISNUMBER(FIND(":",J107)),LEFT(J107,FIND(":",J107)-1),J107))+IF(ISNUMBER(FIND(":",J107)),IF(VALUE(MID(J107,FIND(":",J107)+1,50))&lt;60,VALUE(MID(J107,FIND(":",J107)+1,50))/60,NA()),0),"x"))</f>
        <v/>
      </c>
      <c r="K163">
        <f>IF(K107="","",IFERROR(VALUE(IF(ISNUMBER(FIND(":",K107)),LEFT(K107,FIND(":",K107)-1),K107))+IF(ISNUMBER(FIND(":",K107)),IF(VALUE(MID(K107,FIND(":",K107)+1,50))&lt;60,VALUE(MID(K107,FIND(":",K107)+1,50))/60,NA()),0),"x"))</f>
        <v/>
      </c>
      <c r="L163">
        <f>IF(L107="","",IFERROR(VALUE(IF(ISNUMBER(FIND(":",L107)),LEFT(L107,FIND(":",L107)-1),L107))+IF(ISNUMBER(FIND(":",L107)),IF(VALUE(MID(L107,FIND(":",L107)+1,50))&lt;60,VALUE(MID(L107,FIND(":",L107)+1,50))/60,NA()),0),"x"))</f>
        <v/>
      </c>
      <c r="M163">
        <f>IF(M107="","",IFERROR(VALUE(IF(ISNUMBER(FIND(":",M107)),LEFT(M107,FIND(":",M107)-1),M107))+IF(ISNUMBER(FIND(":",M107)),IF(VALUE(MID(M107,FIND(":",M107)+1,50))&lt;60,VALUE(MID(M107,FIND(":",M107)+1,50))/60,NA()),0),"x"))</f>
        <v/>
      </c>
      <c r="N163">
        <f>IF(N107="","",IFERROR(VALUE(IF(ISNUMBER(FIND(":",N107)),LEFT(N107,FIND(":",N107)-1),N107))+IF(ISNUMBER(FIND(":",N107)),IF(VALUE(MID(N107,FIND(":",N107)+1,50))&lt;60,VALUE(MID(N107,FIND(":",N107)+1,50))/60,NA()),0),"x"))</f>
        <v/>
      </c>
      <c r="O163">
        <f>IF(O107="","",IFERROR(VALUE(IF(ISNUMBER(FIND(":",O107)),LEFT(O107,FIND(":",O107)-1),O107))+IF(ISNUMBER(FIND(":",O107)),IF(VALUE(MID(O107,FIND(":",O107)+1,50))&lt;60,VALUE(MID(O107,FIND(":",O107)+1,50))/60,NA()),0),"x"))</f>
        <v/>
      </c>
      <c r="P163">
        <f>IF(P107="","",IFERROR(VALUE(IF(ISNUMBER(FIND(":",P107)),LEFT(P107,FIND(":",P107)-1),P107))+IF(ISNUMBER(FIND(":",P107)),IF(VALUE(MID(P107,FIND(":",P107)+1,50))&lt;60,VALUE(MID(P107,FIND(":",P107)+1,50))/60,NA()),0),"x"))</f>
        <v/>
      </c>
      <c r="Q163">
        <f>IF(Q107="","",IFERROR(VALUE(IF(ISNUMBER(FIND(":",Q107)),LEFT(Q107,FIND(":",Q107)-1),Q107))+IF(ISNUMBER(FIND(":",Q107)),IF(VALUE(MID(Q107,FIND(":",Q107)+1,50))&lt;60,VALUE(MID(Q107,FIND(":",Q107)+1,50))/60,NA()),0),"x"))</f>
        <v/>
      </c>
      <c r="R163">
        <f>IF(R107="","",IFERROR(VALUE(IF(ISNUMBER(FIND(":",R107)),LEFT(R107,FIND(":",R107)-1),R107))+IF(ISNUMBER(FIND(":",R107)),IF(VALUE(MID(R107,FIND(":",R107)+1,50))&lt;60,VALUE(MID(R107,FIND(":",R107)+1,50))/60,NA()),0),"x"))</f>
        <v/>
      </c>
      <c r="S163">
        <f>IF(S107="","",IFERROR(VALUE(IF(ISNUMBER(FIND(":",S107)),LEFT(S107,FIND(":",S107)-1),S107))+IF(ISNUMBER(FIND(":",S107)),IF(VALUE(MID(S107,FIND(":",S107)+1,50))&lt;60,VALUE(MID(S107,FIND(":",S107)+1,50))/60,NA()),0),"x"))</f>
        <v/>
      </c>
      <c r="T163">
        <f>IF(T107="","",IFERROR(VALUE(IF(ISNUMBER(FIND(":",T107)),LEFT(T107,FIND(":",T107)-1),T107))+IF(ISNUMBER(FIND(":",T107)),IF(VALUE(MID(T107,FIND(":",T107)+1,50))&lt;60,VALUE(MID(T107,FIND(":",T107)+1,50))/60,NA()),0),"x"))</f>
        <v/>
      </c>
      <c r="U163">
        <f>IF(U107="","",IFERROR(VALUE(IF(ISNUMBER(FIND(":",U107)),LEFT(U107,FIND(":",U107)-1),U107))+IF(ISNUMBER(FIND(":",U107)),IF(VALUE(MID(U107,FIND(":",U107)+1,50))&lt;60,VALUE(MID(U107,FIND(":",U107)+1,50))/60,NA()),0),"x"))</f>
        <v/>
      </c>
      <c r="V163">
        <f>IF(V107="","",IFERROR(VALUE(IF(ISNUMBER(FIND(":",V107)),LEFT(V107,FIND(":",V107)-1),V107))+IF(ISNUMBER(FIND(":",V107)),IF(VALUE(MID(V107,FIND(":",V107)+1,50))&lt;60,VALUE(MID(V107,FIND(":",V107)+1,50))/60,NA()),0),"x"))</f>
        <v/>
      </c>
      <c r="W163">
        <f>IF(W107="","",IFERROR(VALUE(IF(ISNUMBER(FIND(":",W107)),LEFT(W107,FIND(":",W107)-1),W107))+IF(ISNUMBER(FIND(":",W107)),IF(VALUE(MID(W107,FIND(":",W107)+1,50))&lt;60,VALUE(MID(W107,FIND(":",W107)+1,50))/60,NA()),0),"x"))</f>
        <v/>
      </c>
      <c r="X163">
        <f>IF(X107="","",IFERROR(VALUE(IF(ISNUMBER(FIND(":",X107)),LEFT(X107,FIND(":",X107)-1),X107))+IF(ISNUMBER(FIND(":",X107)),IF(VALUE(MID(X107,FIND(":",X107)+1,50))&lt;60,VALUE(MID(X107,FIND(":",X107)+1,50))/60,NA()),0),"x"))</f>
        <v/>
      </c>
      <c r="Y163">
        <f>IF(Y107="","",IFERROR(VALUE(IF(ISNUMBER(FIND(":",Y107)),LEFT(Y107,FIND(":",Y107)-1),Y107))+IF(ISNUMBER(FIND(":",Y107)),IF(VALUE(MID(Y107,FIND(":",Y107)+1,50))&lt;60,VALUE(MID(Y107,FIND(":",Y107)+1,50))/60,NA()),0),"x"))</f>
        <v/>
      </c>
      <c r="Z163">
        <f>IF(Z107="","",IFERROR(VALUE(IF(ISNUMBER(FIND(":",Z107)),LEFT(Z107,FIND(":",Z107)-1),Z107))+IF(ISNUMBER(FIND(":",Z107)),IF(VALUE(MID(Z107,FIND(":",Z107)+1,50))&lt;60,VALUE(MID(Z107,FIND(":",Z107)+1,50))/60,NA()),0),"x"))</f>
        <v/>
      </c>
      <c r="AA163">
        <f>IF(AA107="","",IFERROR(VALUE(IF(ISNUMBER(FIND(":",AA107)),LEFT(AA107,FIND(":",AA107)-1),AA107))+IF(ISNUMBER(FIND(":",AA107)),IF(VALUE(MID(AA107,FIND(":",AA107)+1,50))&lt;60,VALUE(MID(AA107,FIND(":",AA107)+1,50))/60,NA()),0),"x"))</f>
        <v/>
      </c>
      <c r="AB163">
        <f>IF(AB107="","",IFERROR(VALUE(IF(ISNUMBER(FIND(":",AB107)),LEFT(AB107,FIND(":",AB107)-1),AB107))+IF(ISNUMBER(FIND(":",AB107)),IF(VALUE(MID(AB107,FIND(":",AB107)+1,50))&lt;60,VALUE(MID(AB107,FIND(":",AB107)+1,50))/60,NA()),0),"x"))</f>
        <v/>
      </c>
      <c r="AC163">
        <f>IF(AC107="","",IFERROR(VALUE(IF(ISNUMBER(FIND(":",AC107)),LEFT(AC107,FIND(":",AC107)-1),AC107))+IF(ISNUMBER(FIND(":",AC107)),IF(VALUE(MID(AC107,FIND(":",AC107)+1,50))&lt;60,VALUE(MID(AC107,FIND(":",AC107)+1,50))/60,NA()),0),"x"))</f>
        <v/>
      </c>
      <c r="AD163">
        <f>IF(AD107="","",IFERROR(VALUE(IF(ISNUMBER(FIND(":",AD107)),LEFT(AD107,FIND(":",AD107)-1),AD107))+IF(ISNUMBER(FIND(":",AD107)),IF(VALUE(MID(AD107,FIND(":",AD107)+1,50))&lt;60,VALUE(MID(AD107,FIND(":",AD107)+1,50))/60,NA()),0),"x"))</f>
        <v/>
      </c>
      <c r="AE163">
        <f>IF(AE107="","",IFERROR(VALUE(IF(ISNUMBER(FIND(":",AE107)),LEFT(AE107,FIND(":",AE107)-1),AE107))+IF(ISNUMBER(FIND(":",AE107)),IF(VALUE(MID(AE107,FIND(":",AE107)+1,50))&lt;60,VALUE(MID(AE107,FIND(":",AE107)+1,50))/60,NA()),0),"x"))</f>
        <v/>
      </c>
      <c r="AF163">
        <f>IF(AF107="","",IFERROR(VALUE(IF(ISNUMBER(FIND(":",AF107)),LEFT(AF107,FIND(":",AF107)-1),AF107))+IF(ISNUMBER(FIND(":",AF107)),IF(VALUE(MID(AF107,FIND(":",AF107)+1,50))&lt;60,VALUE(MID(AF107,FIND(":",AF107)+1,50))/60,NA()),0),"x"))</f>
        <v/>
      </c>
      <c r="AG163">
        <f>IF(AG107="","",IFERROR(VALUE(IF(ISNUMBER(FIND(":",AG107)),LEFT(AG107,FIND(":",AG107)-1),AG107))+IF(ISNUMBER(FIND(":",AG107)),IF(VALUE(MID(AG107,FIND(":",AG107)+1,50))&lt;60,VALUE(MID(AG107,FIND(":",AG107)+1,50))/60,NA()),0),"x"))</f>
        <v/>
      </c>
    </row>
    <row r="164">
      <c r="B164">
        <f>IF(B108="","",IFERROR(VALUE(IF(ISNUMBER(FIND(":",B108)),LEFT(B108,FIND(":",B108)-1),B108))+IF(ISNUMBER(FIND(":",B108)),IF(VALUE(MID(B108,FIND(":",B108)+1,50))&lt;60,VALUE(MID(B108,FIND(":",B108)+1,50))/60,NA()),0),"x"))</f>
        <v/>
      </c>
      <c r="C164">
        <f>IF(C108="","",IFERROR(VALUE(IF(ISNUMBER(FIND(":",C108)),LEFT(C108,FIND(":",C108)-1),C108))+IF(ISNUMBER(FIND(":",C108)),IF(VALUE(MID(C108,FIND(":",C108)+1,50))&lt;60,VALUE(MID(C108,FIND(":",C108)+1,50))/60,NA()),0),"x"))</f>
        <v/>
      </c>
      <c r="D164">
        <f>IF(D108="","",IFERROR(VALUE(IF(ISNUMBER(FIND(":",D108)),LEFT(D108,FIND(":",D108)-1),D108))+IF(ISNUMBER(FIND(":",D108)),IF(VALUE(MID(D108,FIND(":",D108)+1,50))&lt;60,VALUE(MID(D108,FIND(":",D108)+1,50))/60,NA()),0),"x"))</f>
        <v/>
      </c>
      <c r="E164">
        <f>IF(E108="","",IFERROR(VALUE(IF(ISNUMBER(FIND(":",E108)),LEFT(E108,FIND(":",E108)-1),E108))+IF(ISNUMBER(FIND(":",E108)),IF(VALUE(MID(E108,FIND(":",E108)+1,50))&lt;60,VALUE(MID(E108,FIND(":",E108)+1,50))/60,NA()),0),"x"))</f>
        <v/>
      </c>
      <c r="F164">
        <f>IF(F108="","",IFERROR(VALUE(IF(ISNUMBER(FIND(":",F108)),LEFT(F108,FIND(":",F108)-1),F108))+IF(ISNUMBER(FIND(":",F108)),IF(VALUE(MID(F108,FIND(":",F108)+1,50))&lt;60,VALUE(MID(F108,FIND(":",F108)+1,50))/60,NA()),0),"x"))</f>
        <v/>
      </c>
      <c r="G164">
        <f>IF(G108="","",IFERROR(VALUE(IF(ISNUMBER(FIND(":",G108)),LEFT(G108,FIND(":",G108)-1),G108))+IF(ISNUMBER(FIND(":",G108)),IF(VALUE(MID(G108,FIND(":",G108)+1,50))&lt;60,VALUE(MID(G108,FIND(":",G108)+1,50))/60,NA()),0),"x"))</f>
        <v/>
      </c>
      <c r="H164">
        <f>IF(H108="","",IFERROR(VALUE(IF(ISNUMBER(FIND(":",H108)),LEFT(H108,FIND(":",H108)-1),H108))+IF(ISNUMBER(FIND(":",H108)),IF(VALUE(MID(H108,FIND(":",H108)+1,50))&lt;60,VALUE(MID(H108,FIND(":",H108)+1,50))/60,NA()),0),"x"))</f>
        <v/>
      </c>
      <c r="I164">
        <f>IF(I108="","",IFERROR(VALUE(IF(ISNUMBER(FIND(":",I108)),LEFT(I108,FIND(":",I108)-1),I108))+IF(ISNUMBER(FIND(":",I108)),IF(VALUE(MID(I108,FIND(":",I108)+1,50))&lt;60,VALUE(MID(I108,FIND(":",I108)+1,50))/60,NA()),0),"x"))</f>
        <v/>
      </c>
      <c r="J164">
        <f>IF(J108="","",IFERROR(VALUE(IF(ISNUMBER(FIND(":",J108)),LEFT(J108,FIND(":",J108)-1),J108))+IF(ISNUMBER(FIND(":",J108)),IF(VALUE(MID(J108,FIND(":",J108)+1,50))&lt;60,VALUE(MID(J108,FIND(":",J108)+1,50))/60,NA()),0),"x"))</f>
        <v/>
      </c>
      <c r="K164">
        <f>IF(K108="","",IFERROR(VALUE(IF(ISNUMBER(FIND(":",K108)),LEFT(K108,FIND(":",K108)-1),K108))+IF(ISNUMBER(FIND(":",K108)),IF(VALUE(MID(K108,FIND(":",K108)+1,50))&lt;60,VALUE(MID(K108,FIND(":",K108)+1,50))/60,NA()),0),"x"))</f>
        <v/>
      </c>
      <c r="L164">
        <f>IF(L108="","",IFERROR(VALUE(IF(ISNUMBER(FIND(":",L108)),LEFT(L108,FIND(":",L108)-1),L108))+IF(ISNUMBER(FIND(":",L108)),IF(VALUE(MID(L108,FIND(":",L108)+1,50))&lt;60,VALUE(MID(L108,FIND(":",L108)+1,50))/60,NA()),0),"x"))</f>
        <v/>
      </c>
      <c r="M164">
        <f>IF(M108="","",IFERROR(VALUE(IF(ISNUMBER(FIND(":",M108)),LEFT(M108,FIND(":",M108)-1),M108))+IF(ISNUMBER(FIND(":",M108)),IF(VALUE(MID(M108,FIND(":",M108)+1,50))&lt;60,VALUE(MID(M108,FIND(":",M108)+1,50))/60,NA()),0),"x"))</f>
        <v/>
      </c>
      <c r="N164">
        <f>IF(N108="","",IFERROR(VALUE(IF(ISNUMBER(FIND(":",N108)),LEFT(N108,FIND(":",N108)-1),N108))+IF(ISNUMBER(FIND(":",N108)),IF(VALUE(MID(N108,FIND(":",N108)+1,50))&lt;60,VALUE(MID(N108,FIND(":",N108)+1,50))/60,NA()),0),"x"))</f>
        <v/>
      </c>
      <c r="O164">
        <f>IF(O108="","",IFERROR(VALUE(IF(ISNUMBER(FIND(":",O108)),LEFT(O108,FIND(":",O108)-1),O108))+IF(ISNUMBER(FIND(":",O108)),IF(VALUE(MID(O108,FIND(":",O108)+1,50))&lt;60,VALUE(MID(O108,FIND(":",O108)+1,50))/60,NA()),0),"x"))</f>
        <v/>
      </c>
      <c r="P164">
        <f>IF(P108="","",IFERROR(VALUE(IF(ISNUMBER(FIND(":",P108)),LEFT(P108,FIND(":",P108)-1),P108))+IF(ISNUMBER(FIND(":",P108)),IF(VALUE(MID(P108,FIND(":",P108)+1,50))&lt;60,VALUE(MID(P108,FIND(":",P108)+1,50))/60,NA()),0),"x"))</f>
        <v/>
      </c>
      <c r="Q164">
        <f>IF(Q108="","",IFERROR(VALUE(IF(ISNUMBER(FIND(":",Q108)),LEFT(Q108,FIND(":",Q108)-1),Q108))+IF(ISNUMBER(FIND(":",Q108)),IF(VALUE(MID(Q108,FIND(":",Q108)+1,50))&lt;60,VALUE(MID(Q108,FIND(":",Q108)+1,50))/60,NA()),0),"x"))</f>
        <v/>
      </c>
      <c r="R164">
        <f>IF(R108="","",IFERROR(VALUE(IF(ISNUMBER(FIND(":",R108)),LEFT(R108,FIND(":",R108)-1),R108))+IF(ISNUMBER(FIND(":",R108)),IF(VALUE(MID(R108,FIND(":",R108)+1,50))&lt;60,VALUE(MID(R108,FIND(":",R108)+1,50))/60,NA()),0),"x"))</f>
        <v/>
      </c>
      <c r="S164">
        <f>IF(S108="","",IFERROR(VALUE(IF(ISNUMBER(FIND(":",S108)),LEFT(S108,FIND(":",S108)-1),S108))+IF(ISNUMBER(FIND(":",S108)),IF(VALUE(MID(S108,FIND(":",S108)+1,50))&lt;60,VALUE(MID(S108,FIND(":",S108)+1,50))/60,NA()),0),"x"))</f>
        <v/>
      </c>
      <c r="T164">
        <f>IF(T108="","",IFERROR(VALUE(IF(ISNUMBER(FIND(":",T108)),LEFT(T108,FIND(":",T108)-1),T108))+IF(ISNUMBER(FIND(":",T108)),IF(VALUE(MID(T108,FIND(":",T108)+1,50))&lt;60,VALUE(MID(T108,FIND(":",T108)+1,50))/60,NA()),0),"x"))</f>
        <v/>
      </c>
      <c r="U164">
        <f>IF(U108="","",IFERROR(VALUE(IF(ISNUMBER(FIND(":",U108)),LEFT(U108,FIND(":",U108)-1),U108))+IF(ISNUMBER(FIND(":",U108)),IF(VALUE(MID(U108,FIND(":",U108)+1,50))&lt;60,VALUE(MID(U108,FIND(":",U108)+1,50))/60,NA()),0),"x"))</f>
        <v/>
      </c>
      <c r="V164">
        <f>IF(V108="","",IFERROR(VALUE(IF(ISNUMBER(FIND(":",V108)),LEFT(V108,FIND(":",V108)-1),V108))+IF(ISNUMBER(FIND(":",V108)),IF(VALUE(MID(V108,FIND(":",V108)+1,50))&lt;60,VALUE(MID(V108,FIND(":",V108)+1,50))/60,NA()),0),"x"))</f>
        <v/>
      </c>
      <c r="W164">
        <f>IF(W108="","",IFERROR(VALUE(IF(ISNUMBER(FIND(":",W108)),LEFT(W108,FIND(":",W108)-1),W108))+IF(ISNUMBER(FIND(":",W108)),IF(VALUE(MID(W108,FIND(":",W108)+1,50))&lt;60,VALUE(MID(W108,FIND(":",W108)+1,50))/60,NA()),0),"x"))</f>
        <v/>
      </c>
      <c r="X164">
        <f>IF(X108="","",IFERROR(VALUE(IF(ISNUMBER(FIND(":",X108)),LEFT(X108,FIND(":",X108)-1),X108))+IF(ISNUMBER(FIND(":",X108)),IF(VALUE(MID(X108,FIND(":",X108)+1,50))&lt;60,VALUE(MID(X108,FIND(":",X108)+1,50))/60,NA()),0),"x"))</f>
        <v/>
      </c>
      <c r="Y164">
        <f>IF(Y108="","",IFERROR(VALUE(IF(ISNUMBER(FIND(":",Y108)),LEFT(Y108,FIND(":",Y108)-1),Y108))+IF(ISNUMBER(FIND(":",Y108)),IF(VALUE(MID(Y108,FIND(":",Y108)+1,50))&lt;60,VALUE(MID(Y108,FIND(":",Y108)+1,50))/60,NA()),0),"x"))</f>
        <v/>
      </c>
      <c r="Z164">
        <f>IF(Z108="","",IFERROR(VALUE(IF(ISNUMBER(FIND(":",Z108)),LEFT(Z108,FIND(":",Z108)-1),Z108))+IF(ISNUMBER(FIND(":",Z108)),IF(VALUE(MID(Z108,FIND(":",Z108)+1,50))&lt;60,VALUE(MID(Z108,FIND(":",Z108)+1,50))/60,NA()),0),"x"))</f>
        <v/>
      </c>
      <c r="AA164">
        <f>IF(AA108="","",IFERROR(VALUE(IF(ISNUMBER(FIND(":",AA108)),LEFT(AA108,FIND(":",AA108)-1),AA108))+IF(ISNUMBER(FIND(":",AA108)),IF(VALUE(MID(AA108,FIND(":",AA108)+1,50))&lt;60,VALUE(MID(AA108,FIND(":",AA108)+1,50))/60,NA()),0),"x"))</f>
        <v/>
      </c>
      <c r="AB164">
        <f>IF(AB108="","",IFERROR(VALUE(IF(ISNUMBER(FIND(":",AB108)),LEFT(AB108,FIND(":",AB108)-1),AB108))+IF(ISNUMBER(FIND(":",AB108)),IF(VALUE(MID(AB108,FIND(":",AB108)+1,50))&lt;60,VALUE(MID(AB108,FIND(":",AB108)+1,50))/60,NA()),0),"x"))</f>
        <v/>
      </c>
      <c r="AC164">
        <f>IF(AC108="","",IFERROR(VALUE(IF(ISNUMBER(FIND(":",AC108)),LEFT(AC108,FIND(":",AC108)-1),AC108))+IF(ISNUMBER(FIND(":",AC108)),IF(VALUE(MID(AC108,FIND(":",AC108)+1,50))&lt;60,VALUE(MID(AC108,FIND(":",AC108)+1,50))/60,NA()),0),"x"))</f>
        <v/>
      </c>
      <c r="AD164">
        <f>IF(AD108="","",IFERROR(VALUE(IF(ISNUMBER(FIND(":",AD108)),LEFT(AD108,FIND(":",AD108)-1),AD108))+IF(ISNUMBER(FIND(":",AD108)),IF(VALUE(MID(AD108,FIND(":",AD108)+1,50))&lt;60,VALUE(MID(AD108,FIND(":",AD108)+1,50))/60,NA()),0),"x"))</f>
        <v/>
      </c>
      <c r="AE164">
        <f>IF(AE108="","",IFERROR(VALUE(IF(ISNUMBER(FIND(":",AE108)),LEFT(AE108,FIND(":",AE108)-1),AE108))+IF(ISNUMBER(FIND(":",AE108)),IF(VALUE(MID(AE108,FIND(":",AE108)+1,50))&lt;60,VALUE(MID(AE108,FIND(":",AE108)+1,50))/60,NA()),0),"x"))</f>
        <v/>
      </c>
      <c r="AF164">
        <f>IF(AF108="","",IFERROR(VALUE(IF(ISNUMBER(FIND(":",AF108)),LEFT(AF108,FIND(":",AF108)-1),AF108))+IF(ISNUMBER(FIND(":",AF108)),IF(VALUE(MID(AF108,FIND(":",AF108)+1,50))&lt;60,VALUE(MID(AF108,FIND(":",AF108)+1,50))/60,NA()),0),"x"))</f>
        <v/>
      </c>
      <c r="AG164">
        <f>IF(AG108="","",IFERROR(VALUE(IF(ISNUMBER(FIND(":",AG108)),LEFT(AG108,FIND(":",AG108)-1),AG108))+IF(ISNUMBER(FIND(":",AG108)),IF(VALUE(MID(AG108,FIND(":",AG108)+1,50))&lt;60,VALUE(MID(AG108,FIND(":",AG108)+1,50))/60,NA()),0),"x"))</f>
        <v/>
      </c>
    </row>
    <row r="165">
      <c r="B165">
        <f>IF(B109="","",IFERROR(VALUE(IF(ISNUMBER(FIND(":",B109)),LEFT(B109,FIND(":",B109)-1),B109))+IF(ISNUMBER(FIND(":",B109)),IF(VALUE(MID(B109,FIND(":",B109)+1,50))&lt;60,VALUE(MID(B109,FIND(":",B109)+1,50))/60,NA()),0),"x"))</f>
        <v/>
      </c>
      <c r="C165">
        <f>IF(C109="","",IFERROR(VALUE(IF(ISNUMBER(FIND(":",C109)),LEFT(C109,FIND(":",C109)-1),C109))+IF(ISNUMBER(FIND(":",C109)),IF(VALUE(MID(C109,FIND(":",C109)+1,50))&lt;60,VALUE(MID(C109,FIND(":",C109)+1,50))/60,NA()),0),"x"))</f>
        <v/>
      </c>
      <c r="D165">
        <f>IF(D109="","",IFERROR(VALUE(IF(ISNUMBER(FIND(":",D109)),LEFT(D109,FIND(":",D109)-1),D109))+IF(ISNUMBER(FIND(":",D109)),IF(VALUE(MID(D109,FIND(":",D109)+1,50))&lt;60,VALUE(MID(D109,FIND(":",D109)+1,50))/60,NA()),0),"x"))</f>
        <v/>
      </c>
      <c r="E165">
        <f>IF(E109="","",IFERROR(VALUE(IF(ISNUMBER(FIND(":",E109)),LEFT(E109,FIND(":",E109)-1),E109))+IF(ISNUMBER(FIND(":",E109)),IF(VALUE(MID(E109,FIND(":",E109)+1,50))&lt;60,VALUE(MID(E109,FIND(":",E109)+1,50))/60,NA()),0),"x"))</f>
        <v/>
      </c>
      <c r="F165">
        <f>IF(F109="","",IFERROR(VALUE(IF(ISNUMBER(FIND(":",F109)),LEFT(F109,FIND(":",F109)-1),F109))+IF(ISNUMBER(FIND(":",F109)),IF(VALUE(MID(F109,FIND(":",F109)+1,50))&lt;60,VALUE(MID(F109,FIND(":",F109)+1,50))/60,NA()),0),"x"))</f>
        <v/>
      </c>
      <c r="G165">
        <f>IF(G109="","",IFERROR(VALUE(IF(ISNUMBER(FIND(":",G109)),LEFT(G109,FIND(":",G109)-1),G109))+IF(ISNUMBER(FIND(":",G109)),IF(VALUE(MID(G109,FIND(":",G109)+1,50))&lt;60,VALUE(MID(G109,FIND(":",G109)+1,50))/60,NA()),0),"x"))</f>
        <v/>
      </c>
      <c r="H165">
        <f>IF(H109="","",IFERROR(VALUE(IF(ISNUMBER(FIND(":",H109)),LEFT(H109,FIND(":",H109)-1),H109))+IF(ISNUMBER(FIND(":",H109)),IF(VALUE(MID(H109,FIND(":",H109)+1,50))&lt;60,VALUE(MID(H109,FIND(":",H109)+1,50))/60,NA()),0),"x"))</f>
        <v/>
      </c>
      <c r="I165">
        <f>IF(I109="","",IFERROR(VALUE(IF(ISNUMBER(FIND(":",I109)),LEFT(I109,FIND(":",I109)-1),I109))+IF(ISNUMBER(FIND(":",I109)),IF(VALUE(MID(I109,FIND(":",I109)+1,50))&lt;60,VALUE(MID(I109,FIND(":",I109)+1,50))/60,NA()),0),"x"))</f>
        <v/>
      </c>
      <c r="J165">
        <f>IF(J109="","",IFERROR(VALUE(IF(ISNUMBER(FIND(":",J109)),LEFT(J109,FIND(":",J109)-1),J109))+IF(ISNUMBER(FIND(":",J109)),IF(VALUE(MID(J109,FIND(":",J109)+1,50))&lt;60,VALUE(MID(J109,FIND(":",J109)+1,50))/60,NA()),0),"x"))</f>
        <v/>
      </c>
      <c r="K165">
        <f>IF(K109="","",IFERROR(VALUE(IF(ISNUMBER(FIND(":",K109)),LEFT(K109,FIND(":",K109)-1),K109))+IF(ISNUMBER(FIND(":",K109)),IF(VALUE(MID(K109,FIND(":",K109)+1,50))&lt;60,VALUE(MID(K109,FIND(":",K109)+1,50))/60,NA()),0),"x"))</f>
        <v/>
      </c>
      <c r="L165">
        <f>IF(L109="","",IFERROR(VALUE(IF(ISNUMBER(FIND(":",L109)),LEFT(L109,FIND(":",L109)-1),L109))+IF(ISNUMBER(FIND(":",L109)),IF(VALUE(MID(L109,FIND(":",L109)+1,50))&lt;60,VALUE(MID(L109,FIND(":",L109)+1,50))/60,NA()),0),"x"))</f>
        <v/>
      </c>
      <c r="M165">
        <f>IF(M109="","",IFERROR(VALUE(IF(ISNUMBER(FIND(":",M109)),LEFT(M109,FIND(":",M109)-1),M109))+IF(ISNUMBER(FIND(":",M109)),IF(VALUE(MID(M109,FIND(":",M109)+1,50))&lt;60,VALUE(MID(M109,FIND(":",M109)+1,50))/60,NA()),0),"x"))</f>
        <v/>
      </c>
      <c r="N165">
        <f>IF(N109="","",IFERROR(VALUE(IF(ISNUMBER(FIND(":",N109)),LEFT(N109,FIND(":",N109)-1),N109))+IF(ISNUMBER(FIND(":",N109)),IF(VALUE(MID(N109,FIND(":",N109)+1,50))&lt;60,VALUE(MID(N109,FIND(":",N109)+1,50))/60,NA()),0),"x"))</f>
        <v/>
      </c>
      <c r="O165">
        <f>IF(O109="","",IFERROR(VALUE(IF(ISNUMBER(FIND(":",O109)),LEFT(O109,FIND(":",O109)-1),O109))+IF(ISNUMBER(FIND(":",O109)),IF(VALUE(MID(O109,FIND(":",O109)+1,50))&lt;60,VALUE(MID(O109,FIND(":",O109)+1,50))/60,NA()),0),"x"))</f>
        <v/>
      </c>
      <c r="P165">
        <f>IF(P109="","",IFERROR(VALUE(IF(ISNUMBER(FIND(":",P109)),LEFT(P109,FIND(":",P109)-1),P109))+IF(ISNUMBER(FIND(":",P109)),IF(VALUE(MID(P109,FIND(":",P109)+1,50))&lt;60,VALUE(MID(P109,FIND(":",P109)+1,50))/60,NA()),0),"x"))</f>
        <v/>
      </c>
      <c r="Q165">
        <f>IF(Q109="","",IFERROR(VALUE(IF(ISNUMBER(FIND(":",Q109)),LEFT(Q109,FIND(":",Q109)-1),Q109))+IF(ISNUMBER(FIND(":",Q109)),IF(VALUE(MID(Q109,FIND(":",Q109)+1,50))&lt;60,VALUE(MID(Q109,FIND(":",Q109)+1,50))/60,NA()),0),"x"))</f>
        <v/>
      </c>
      <c r="R165">
        <f>IF(R109="","",IFERROR(VALUE(IF(ISNUMBER(FIND(":",R109)),LEFT(R109,FIND(":",R109)-1),R109))+IF(ISNUMBER(FIND(":",R109)),IF(VALUE(MID(R109,FIND(":",R109)+1,50))&lt;60,VALUE(MID(R109,FIND(":",R109)+1,50))/60,NA()),0),"x"))</f>
        <v/>
      </c>
      <c r="S165">
        <f>IF(S109="","",IFERROR(VALUE(IF(ISNUMBER(FIND(":",S109)),LEFT(S109,FIND(":",S109)-1),S109))+IF(ISNUMBER(FIND(":",S109)),IF(VALUE(MID(S109,FIND(":",S109)+1,50))&lt;60,VALUE(MID(S109,FIND(":",S109)+1,50))/60,NA()),0),"x"))</f>
        <v/>
      </c>
      <c r="T165">
        <f>IF(T109="","",IFERROR(VALUE(IF(ISNUMBER(FIND(":",T109)),LEFT(T109,FIND(":",T109)-1),T109))+IF(ISNUMBER(FIND(":",T109)),IF(VALUE(MID(T109,FIND(":",T109)+1,50))&lt;60,VALUE(MID(T109,FIND(":",T109)+1,50))/60,NA()),0),"x"))</f>
        <v/>
      </c>
      <c r="U165">
        <f>IF(U109="","",IFERROR(VALUE(IF(ISNUMBER(FIND(":",U109)),LEFT(U109,FIND(":",U109)-1),U109))+IF(ISNUMBER(FIND(":",U109)),IF(VALUE(MID(U109,FIND(":",U109)+1,50))&lt;60,VALUE(MID(U109,FIND(":",U109)+1,50))/60,NA()),0),"x"))</f>
        <v/>
      </c>
      <c r="V165">
        <f>IF(V109="","",IFERROR(VALUE(IF(ISNUMBER(FIND(":",V109)),LEFT(V109,FIND(":",V109)-1),V109))+IF(ISNUMBER(FIND(":",V109)),IF(VALUE(MID(V109,FIND(":",V109)+1,50))&lt;60,VALUE(MID(V109,FIND(":",V109)+1,50))/60,NA()),0),"x"))</f>
        <v/>
      </c>
      <c r="W165">
        <f>IF(W109="","",IFERROR(VALUE(IF(ISNUMBER(FIND(":",W109)),LEFT(W109,FIND(":",W109)-1),W109))+IF(ISNUMBER(FIND(":",W109)),IF(VALUE(MID(W109,FIND(":",W109)+1,50))&lt;60,VALUE(MID(W109,FIND(":",W109)+1,50))/60,NA()),0),"x"))</f>
        <v/>
      </c>
      <c r="X165">
        <f>IF(X109="","",IFERROR(VALUE(IF(ISNUMBER(FIND(":",X109)),LEFT(X109,FIND(":",X109)-1),X109))+IF(ISNUMBER(FIND(":",X109)),IF(VALUE(MID(X109,FIND(":",X109)+1,50))&lt;60,VALUE(MID(X109,FIND(":",X109)+1,50))/60,NA()),0),"x"))</f>
        <v/>
      </c>
      <c r="Y165">
        <f>IF(Y109="","",IFERROR(VALUE(IF(ISNUMBER(FIND(":",Y109)),LEFT(Y109,FIND(":",Y109)-1),Y109))+IF(ISNUMBER(FIND(":",Y109)),IF(VALUE(MID(Y109,FIND(":",Y109)+1,50))&lt;60,VALUE(MID(Y109,FIND(":",Y109)+1,50))/60,NA()),0),"x"))</f>
        <v/>
      </c>
      <c r="Z165">
        <f>IF(Z109="","",IFERROR(VALUE(IF(ISNUMBER(FIND(":",Z109)),LEFT(Z109,FIND(":",Z109)-1),Z109))+IF(ISNUMBER(FIND(":",Z109)),IF(VALUE(MID(Z109,FIND(":",Z109)+1,50))&lt;60,VALUE(MID(Z109,FIND(":",Z109)+1,50))/60,NA()),0),"x"))</f>
        <v/>
      </c>
      <c r="AA165">
        <f>IF(AA109="","",IFERROR(VALUE(IF(ISNUMBER(FIND(":",AA109)),LEFT(AA109,FIND(":",AA109)-1),AA109))+IF(ISNUMBER(FIND(":",AA109)),IF(VALUE(MID(AA109,FIND(":",AA109)+1,50))&lt;60,VALUE(MID(AA109,FIND(":",AA109)+1,50))/60,NA()),0),"x"))</f>
        <v/>
      </c>
      <c r="AB165">
        <f>IF(AB109="","",IFERROR(VALUE(IF(ISNUMBER(FIND(":",AB109)),LEFT(AB109,FIND(":",AB109)-1),AB109))+IF(ISNUMBER(FIND(":",AB109)),IF(VALUE(MID(AB109,FIND(":",AB109)+1,50))&lt;60,VALUE(MID(AB109,FIND(":",AB109)+1,50))/60,NA()),0),"x"))</f>
        <v/>
      </c>
      <c r="AC165">
        <f>IF(AC109="","",IFERROR(VALUE(IF(ISNUMBER(FIND(":",AC109)),LEFT(AC109,FIND(":",AC109)-1),AC109))+IF(ISNUMBER(FIND(":",AC109)),IF(VALUE(MID(AC109,FIND(":",AC109)+1,50))&lt;60,VALUE(MID(AC109,FIND(":",AC109)+1,50))/60,NA()),0),"x"))</f>
        <v/>
      </c>
      <c r="AD165">
        <f>IF(AD109="","",IFERROR(VALUE(IF(ISNUMBER(FIND(":",AD109)),LEFT(AD109,FIND(":",AD109)-1),AD109))+IF(ISNUMBER(FIND(":",AD109)),IF(VALUE(MID(AD109,FIND(":",AD109)+1,50))&lt;60,VALUE(MID(AD109,FIND(":",AD109)+1,50))/60,NA()),0),"x"))</f>
        <v/>
      </c>
      <c r="AE165">
        <f>IF(AE109="","",IFERROR(VALUE(IF(ISNUMBER(FIND(":",AE109)),LEFT(AE109,FIND(":",AE109)-1),AE109))+IF(ISNUMBER(FIND(":",AE109)),IF(VALUE(MID(AE109,FIND(":",AE109)+1,50))&lt;60,VALUE(MID(AE109,FIND(":",AE109)+1,50))/60,NA()),0),"x"))</f>
        <v/>
      </c>
      <c r="AF165">
        <f>IF(AF109="","",IFERROR(VALUE(IF(ISNUMBER(FIND(":",AF109)),LEFT(AF109,FIND(":",AF109)-1),AF109))+IF(ISNUMBER(FIND(":",AF109)),IF(VALUE(MID(AF109,FIND(":",AF109)+1,50))&lt;60,VALUE(MID(AF109,FIND(":",AF109)+1,50))/60,NA()),0),"x"))</f>
        <v/>
      </c>
      <c r="AG165">
        <f>IF(AG109="","",IFERROR(VALUE(IF(ISNUMBER(FIND(":",AG109)),LEFT(AG109,FIND(":",AG109)-1),AG109))+IF(ISNUMBER(FIND(":",AG109)),IF(VALUE(MID(AG109,FIND(":",AG109)+1,50))&lt;60,VALUE(MID(AG109,FIND(":",AG109)+1,50))/60,NA()),0),"x"))</f>
        <v/>
      </c>
    </row>
    <row r="166">
      <c r="B166">
        <f>IF(B110="","",IFERROR(VALUE(IF(ISNUMBER(FIND(":",B110)),LEFT(B110,FIND(":",B110)-1),B110))+IF(ISNUMBER(FIND(":",B110)),IF(VALUE(MID(B110,FIND(":",B110)+1,50))&lt;60,VALUE(MID(B110,FIND(":",B110)+1,50))/60,NA()),0),"x"))</f>
        <v/>
      </c>
      <c r="C166">
        <f>IF(C110="","",IFERROR(VALUE(IF(ISNUMBER(FIND(":",C110)),LEFT(C110,FIND(":",C110)-1),C110))+IF(ISNUMBER(FIND(":",C110)),IF(VALUE(MID(C110,FIND(":",C110)+1,50))&lt;60,VALUE(MID(C110,FIND(":",C110)+1,50))/60,NA()),0),"x"))</f>
        <v/>
      </c>
      <c r="D166">
        <f>IF(D110="","",IFERROR(VALUE(IF(ISNUMBER(FIND(":",D110)),LEFT(D110,FIND(":",D110)-1),D110))+IF(ISNUMBER(FIND(":",D110)),IF(VALUE(MID(D110,FIND(":",D110)+1,50))&lt;60,VALUE(MID(D110,FIND(":",D110)+1,50))/60,NA()),0),"x"))</f>
        <v/>
      </c>
      <c r="E166">
        <f>IF(E110="","",IFERROR(VALUE(IF(ISNUMBER(FIND(":",E110)),LEFT(E110,FIND(":",E110)-1),E110))+IF(ISNUMBER(FIND(":",E110)),IF(VALUE(MID(E110,FIND(":",E110)+1,50))&lt;60,VALUE(MID(E110,FIND(":",E110)+1,50))/60,NA()),0),"x"))</f>
        <v/>
      </c>
      <c r="F166">
        <f>IF(F110="","",IFERROR(VALUE(IF(ISNUMBER(FIND(":",F110)),LEFT(F110,FIND(":",F110)-1),F110))+IF(ISNUMBER(FIND(":",F110)),IF(VALUE(MID(F110,FIND(":",F110)+1,50))&lt;60,VALUE(MID(F110,FIND(":",F110)+1,50))/60,NA()),0),"x"))</f>
        <v/>
      </c>
      <c r="G166">
        <f>IF(G110="","",IFERROR(VALUE(IF(ISNUMBER(FIND(":",G110)),LEFT(G110,FIND(":",G110)-1),G110))+IF(ISNUMBER(FIND(":",G110)),IF(VALUE(MID(G110,FIND(":",G110)+1,50))&lt;60,VALUE(MID(G110,FIND(":",G110)+1,50))/60,NA()),0),"x"))</f>
        <v/>
      </c>
      <c r="H166">
        <f>IF(H110="","",IFERROR(VALUE(IF(ISNUMBER(FIND(":",H110)),LEFT(H110,FIND(":",H110)-1),H110))+IF(ISNUMBER(FIND(":",H110)),IF(VALUE(MID(H110,FIND(":",H110)+1,50))&lt;60,VALUE(MID(H110,FIND(":",H110)+1,50))/60,NA()),0),"x"))</f>
        <v/>
      </c>
      <c r="I166">
        <f>IF(I110="","",IFERROR(VALUE(IF(ISNUMBER(FIND(":",I110)),LEFT(I110,FIND(":",I110)-1),I110))+IF(ISNUMBER(FIND(":",I110)),IF(VALUE(MID(I110,FIND(":",I110)+1,50))&lt;60,VALUE(MID(I110,FIND(":",I110)+1,50))/60,NA()),0),"x"))</f>
        <v/>
      </c>
      <c r="J166">
        <f>IF(J110="","",IFERROR(VALUE(IF(ISNUMBER(FIND(":",J110)),LEFT(J110,FIND(":",J110)-1),J110))+IF(ISNUMBER(FIND(":",J110)),IF(VALUE(MID(J110,FIND(":",J110)+1,50))&lt;60,VALUE(MID(J110,FIND(":",J110)+1,50))/60,NA()),0),"x"))</f>
        <v/>
      </c>
      <c r="K166">
        <f>IF(K110="","",IFERROR(VALUE(IF(ISNUMBER(FIND(":",K110)),LEFT(K110,FIND(":",K110)-1),K110))+IF(ISNUMBER(FIND(":",K110)),IF(VALUE(MID(K110,FIND(":",K110)+1,50))&lt;60,VALUE(MID(K110,FIND(":",K110)+1,50))/60,NA()),0),"x"))</f>
        <v/>
      </c>
      <c r="L166">
        <f>IF(L110="","",IFERROR(VALUE(IF(ISNUMBER(FIND(":",L110)),LEFT(L110,FIND(":",L110)-1),L110))+IF(ISNUMBER(FIND(":",L110)),IF(VALUE(MID(L110,FIND(":",L110)+1,50))&lt;60,VALUE(MID(L110,FIND(":",L110)+1,50))/60,NA()),0),"x"))</f>
        <v/>
      </c>
      <c r="M166">
        <f>IF(M110="","",IFERROR(VALUE(IF(ISNUMBER(FIND(":",M110)),LEFT(M110,FIND(":",M110)-1),M110))+IF(ISNUMBER(FIND(":",M110)),IF(VALUE(MID(M110,FIND(":",M110)+1,50))&lt;60,VALUE(MID(M110,FIND(":",M110)+1,50))/60,NA()),0),"x"))</f>
        <v/>
      </c>
      <c r="N166">
        <f>IF(N110="","",IFERROR(VALUE(IF(ISNUMBER(FIND(":",N110)),LEFT(N110,FIND(":",N110)-1),N110))+IF(ISNUMBER(FIND(":",N110)),IF(VALUE(MID(N110,FIND(":",N110)+1,50))&lt;60,VALUE(MID(N110,FIND(":",N110)+1,50))/60,NA()),0),"x"))</f>
        <v/>
      </c>
      <c r="O166">
        <f>IF(O110="","",IFERROR(VALUE(IF(ISNUMBER(FIND(":",O110)),LEFT(O110,FIND(":",O110)-1),O110))+IF(ISNUMBER(FIND(":",O110)),IF(VALUE(MID(O110,FIND(":",O110)+1,50))&lt;60,VALUE(MID(O110,FIND(":",O110)+1,50))/60,NA()),0),"x"))</f>
        <v/>
      </c>
      <c r="P166">
        <f>IF(P110="","",IFERROR(VALUE(IF(ISNUMBER(FIND(":",P110)),LEFT(P110,FIND(":",P110)-1),P110))+IF(ISNUMBER(FIND(":",P110)),IF(VALUE(MID(P110,FIND(":",P110)+1,50))&lt;60,VALUE(MID(P110,FIND(":",P110)+1,50))/60,NA()),0),"x"))</f>
        <v/>
      </c>
      <c r="Q166">
        <f>IF(Q110="","",IFERROR(VALUE(IF(ISNUMBER(FIND(":",Q110)),LEFT(Q110,FIND(":",Q110)-1),Q110))+IF(ISNUMBER(FIND(":",Q110)),IF(VALUE(MID(Q110,FIND(":",Q110)+1,50))&lt;60,VALUE(MID(Q110,FIND(":",Q110)+1,50))/60,NA()),0),"x"))</f>
        <v/>
      </c>
      <c r="R166">
        <f>IF(R110="","",IFERROR(VALUE(IF(ISNUMBER(FIND(":",R110)),LEFT(R110,FIND(":",R110)-1),R110))+IF(ISNUMBER(FIND(":",R110)),IF(VALUE(MID(R110,FIND(":",R110)+1,50))&lt;60,VALUE(MID(R110,FIND(":",R110)+1,50))/60,NA()),0),"x"))</f>
        <v/>
      </c>
      <c r="S166">
        <f>IF(S110="","",IFERROR(VALUE(IF(ISNUMBER(FIND(":",S110)),LEFT(S110,FIND(":",S110)-1),S110))+IF(ISNUMBER(FIND(":",S110)),IF(VALUE(MID(S110,FIND(":",S110)+1,50))&lt;60,VALUE(MID(S110,FIND(":",S110)+1,50))/60,NA()),0),"x"))</f>
        <v/>
      </c>
      <c r="T166">
        <f>IF(T110="","",IFERROR(VALUE(IF(ISNUMBER(FIND(":",T110)),LEFT(T110,FIND(":",T110)-1),T110))+IF(ISNUMBER(FIND(":",T110)),IF(VALUE(MID(T110,FIND(":",T110)+1,50))&lt;60,VALUE(MID(T110,FIND(":",T110)+1,50))/60,NA()),0),"x"))</f>
        <v/>
      </c>
      <c r="U166">
        <f>IF(U110="","",IFERROR(VALUE(IF(ISNUMBER(FIND(":",U110)),LEFT(U110,FIND(":",U110)-1),U110))+IF(ISNUMBER(FIND(":",U110)),IF(VALUE(MID(U110,FIND(":",U110)+1,50))&lt;60,VALUE(MID(U110,FIND(":",U110)+1,50))/60,NA()),0),"x"))</f>
        <v/>
      </c>
      <c r="V166">
        <f>IF(V110="","",IFERROR(VALUE(IF(ISNUMBER(FIND(":",V110)),LEFT(V110,FIND(":",V110)-1),V110))+IF(ISNUMBER(FIND(":",V110)),IF(VALUE(MID(V110,FIND(":",V110)+1,50))&lt;60,VALUE(MID(V110,FIND(":",V110)+1,50))/60,NA()),0),"x"))</f>
        <v/>
      </c>
      <c r="W166">
        <f>IF(W110="","",IFERROR(VALUE(IF(ISNUMBER(FIND(":",W110)),LEFT(W110,FIND(":",W110)-1),W110))+IF(ISNUMBER(FIND(":",W110)),IF(VALUE(MID(W110,FIND(":",W110)+1,50))&lt;60,VALUE(MID(W110,FIND(":",W110)+1,50))/60,NA()),0),"x"))</f>
        <v/>
      </c>
      <c r="X166">
        <f>IF(X110="","",IFERROR(VALUE(IF(ISNUMBER(FIND(":",X110)),LEFT(X110,FIND(":",X110)-1),X110))+IF(ISNUMBER(FIND(":",X110)),IF(VALUE(MID(X110,FIND(":",X110)+1,50))&lt;60,VALUE(MID(X110,FIND(":",X110)+1,50))/60,NA()),0),"x"))</f>
        <v/>
      </c>
      <c r="Y166">
        <f>IF(Y110="","",IFERROR(VALUE(IF(ISNUMBER(FIND(":",Y110)),LEFT(Y110,FIND(":",Y110)-1),Y110))+IF(ISNUMBER(FIND(":",Y110)),IF(VALUE(MID(Y110,FIND(":",Y110)+1,50))&lt;60,VALUE(MID(Y110,FIND(":",Y110)+1,50))/60,NA()),0),"x"))</f>
        <v/>
      </c>
      <c r="Z166">
        <f>IF(Z110="","",IFERROR(VALUE(IF(ISNUMBER(FIND(":",Z110)),LEFT(Z110,FIND(":",Z110)-1),Z110))+IF(ISNUMBER(FIND(":",Z110)),IF(VALUE(MID(Z110,FIND(":",Z110)+1,50))&lt;60,VALUE(MID(Z110,FIND(":",Z110)+1,50))/60,NA()),0),"x"))</f>
        <v/>
      </c>
      <c r="AA166">
        <f>IF(AA110="","",IFERROR(VALUE(IF(ISNUMBER(FIND(":",AA110)),LEFT(AA110,FIND(":",AA110)-1),AA110))+IF(ISNUMBER(FIND(":",AA110)),IF(VALUE(MID(AA110,FIND(":",AA110)+1,50))&lt;60,VALUE(MID(AA110,FIND(":",AA110)+1,50))/60,NA()),0),"x"))</f>
        <v/>
      </c>
      <c r="AB166">
        <f>IF(AB110="","",IFERROR(VALUE(IF(ISNUMBER(FIND(":",AB110)),LEFT(AB110,FIND(":",AB110)-1),AB110))+IF(ISNUMBER(FIND(":",AB110)),IF(VALUE(MID(AB110,FIND(":",AB110)+1,50))&lt;60,VALUE(MID(AB110,FIND(":",AB110)+1,50))/60,NA()),0),"x"))</f>
        <v/>
      </c>
      <c r="AC166">
        <f>IF(AC110="","",IFERROR(VALUE(IF(ISNUMBER(FIND(":",AC110)),LEFT(AC110,FIND(":",AC110)-1),AC110))+IF(ISNUMBER(FIND(":",AC110)),IF(VALUE(MID(AC110,FIND(":",AC110)+1,50))&lt;60,VALUE(MID(AC110,FIND(":",AC110)+1,50))/60,NA()),0),"x"))</f>
        <v/>
      </c>
      <c r="AD166">
        <f>IF(AD110="","",IFERROR(VALUE(IF(ISNUMBER(FIND(":",AD110)),LEFT(AD110,FIND(":",AD110)-1),AD110))+IF(ISNUMBER(FIND(":",AD110)),IF(VALUE(MID(AD110,FIND(":",AD110)+1,50))&lt;60,VALUE(MID(AD110,FIND(":",AD110)+1,50))/60,NA()),0),"x"))</f>
        <v/>
      </c>
      <c r="AE166">
        <f>IF(AE110="","",IFERROR(VALUE(IF(ISNUMBER(FIND(":",AE110)),LEFT(AE110,FIND(":",AE110)-1),AE110))+IF(ISNUMBER(FIND(":",AE110)),IF(VALUE(MID(AE110,FIND(":",AE110)+1,50))&lt;60,VALUE(MID(AE110,FIND(":",AE110)+1,50))/60,NA()),0),"x"))</f>
        <v/>
      </c>
      <c r="AF166">
        <f>IF(AF110="","",IFERROR(VALUE(IF(ISNUMBER(FIND(":",AF110)),LEFT(AF110,FIND(":",AF110)-1),AF110))+IF(ISNUMBER(FIND(":",AF110)),IF(VALUE(MID(AF110,FIND(":",AF110)+1,50))&lt;60,VALUE(MID(AF110,FIND(":",AF110)+1,50))/60,NA()),0),"x"))</f>
        <v/>
      </c>
      <c r="AG166">
        <f>IF(AG110="","",IFERROR(VALUE(IF(ISNUMBER(FIND(":",AG110)),LEFT(AG110,FIND(":",AG110)-1),AG110))+IF(ISNUMBER(FIND(":",AG110)),IF(VALUE(MID(AG110,FIND(":",AG110)+1,50))&lt;60,VALUE(MID(AG110,FIND(":",AG110)+1,50))/60,NA()),0),"x"))</f>
        <v/>
      </c>
    </row>
    <row r="167">
      <c r="B167">
        <f>IF(B111="","",IFERROR(VALUE(IF(ISNUMBER(FIND(":",B111)),LEFT(B111,FIND(":",B111)-1),B111))+IF(ISNUMBER(FIND(":",B111)),IF(VALUE(MID(B111,FIND(":",B111)+1,50))&lt;60,VALUE(MID(B111,FIND(":",B111)+1,50))/60,NA()),0),"x"))</f>
        <v/>
      </c>
      <c r="C167">
        <f>IF(C111="","",IFERROR(VALUE(IF(ISNUMBER(FIND(":",C111)),LEFT(C111,FIND(":",C111)-1),C111))+IF(ISNUMBER(FIND(":",C111)),IF(VALUE(MID(C111,FIND(":",C111)+1,50))&lt;60,VALUE(MID(C111,FIND(":",C111)+1,50))/60,NA()),0),"x"))</f>
        <v/>
      </c>
      <c r="D167">
        <f>IF(D111="","",IFERROR(VALUE(IF(ISNUMBER(FIND(":",D111)),LEFT(D111,FIND(":",D111)-1),D111))+IF(ISNUMBER(FIND(":",D111)),IF(VALUE(MID(D111,FIND(":",D111)+1,50))&lt;60,VALUE(MID(D111,FIND(":",D111)+1,50))/60,NA()),0),"x"))</f>
        <v/>
      </c>
      <c r="E167">
        <f>IF(E111="","",IFERROR(VALUE(IF(ISNUMBER(FIND(":",E111)),LEFT(E111,FIND(":",E111)-1),E111))+IF(ISNUMBER(FIND(":",E111)),IF(VALUE(MID(E111,FIND(":",E111)+1,50))&lt;60,VALUE(MID(E111,FIND(":",E111)+1,50))/60,NA()),0),"x"))</f>
        <v/>
      </c>
      <c r="F167">
        <f>IF(F111="","",IFERROR(VALUE(IF(ISNUMBER(FIND(":",F111)),LEFT(F111,FIND(":",F111)-1),F111))+IF(ISNUMBER(FIND(":",F111)),IF(VALUE(MID(F111,FIND(":",F111)+1,50))&lt;60,VALUE(MID(F111,FIND(":",F111)+1,50))/60,NA()),0),"x"))</f>
        <v/>
      </c>
      <c r="G167">
        <f>IF(G111="","",IFERROR(VALUE(IF(ISNUMBER(FIND(":",G111)),LEFT(G111,FIND(":",G111)-1),G111))+IF(ISNUMBER(FIND(":",G111)),IF(VALUE(MID(G111,FIND(":",G111)+1,50))&lt;60,VALUE(MID(G111,FIND(":",G111)+1,50))/60,NA()),0),"x"))</f>
        <v/>
      </c>
      <c r="H167">
        <f>IF(H111="","",IFERROR(VALUE(IF(ISNUMBER(FIND(":",H111)),LEFT(H111,FIND(":",H111)-1),H111))+IF(ISNUMBER(FIND(":",H111)),IF(VALUE(MID(H111,FIND(":",H111)+1,50))&lt;60,VALUE(MID(H111,FIND(":",H111)+1,50))/60,NA()),0),"x"))</f>
        <v/>
      </c>
      <c r="I167">
        <f>IF(I111="","",IFERROR(VALUE(IF(ISNUMBER(FIND(":",I111)),LEFT(I111,FIND(":",I111)-1),I111))+IF(ISNUMBER(FIND(":",I111)),IF(VALUE(MID(I111,FIND(":",I111)+1,50))&lt;60,VALUE(MID(I111,FIND(":",I111)+1,50))/60,NA()),0),"x"))</f>
        <v/>
      </c>
      <c r="J167">
        <f>IF(J111="","",IFERROR(VALUE(IF(ISNUMBER(FIND(":",J111)),LEFT(J111,FIND(":",J111)-1),J111))+IF(ISNUMBER(FIND(":",J111)),IF(VALUE(MID(J111,FIND(":",J111)+1,50))&lt;60,VALUE(MID(J111,FIND(":",J111)+1,50))/60,NA()),0),"x"))</f>
        <v/>
      </c>
      <c r="K167">
        <f>IF(K111="","",IFERROR(VALUE(IF(ISNUMBER(FIND(":",K111)),LEFT(K111,FIND(":",K111)-1),K111))+IF(ISNUMBER(FIND(":",K111)),IF(VALUE(MID(K111,FIND(":",K111)+1,50))&lt;60,VALUE(MID(K111,FIND(":",K111)+1,50))/60,NA()),0),"x"))</f>
        <v/>
      </c>
      <c r="L167">
        <f>IF(L111="","",IFERROR(VALUE(IF(ISNUMBER(FIND(":",L111)),LEFT(L111,FIND(":",L111)-1),L111))+IF(ISNUMBER(FIND(":",L111)),IF(VALUE(MID(L111,FIND(":",L111)+1,50))&lt;60,VALUE(MID(L111,FIND(":",L111)+1,50))/60,NA()),0),"x"))</f>
        <v/>
      </c>
      <c r="M167">
        <f>IF(M111="","",IFERROR(VALUE(IF(ISNUMBER(FIND(":",M111)),LEFT(M111,FIND(":",M111)-1),M111))+IF(ISNUMBER(FIND(":",M111)),IF(VALUE(MID(M111,FIND(":",M111)+1,50))&lt;60,VALUE(MID(M111,FIND(":",M111)+1,50))/60,NA()),0),"x"))</f>
        <v/>
      </c>
      <c r="N167">
        <f>IF(N111="","",IFERROR(VALUE(IF(ISNUMBER(FIND(":",N111)),LEFT(N111,FIND(":",N111)-1),N111))+IF(ISNUMBER(FIND(":",N111)),IF(VALUE(MID(N111,FIND(":",N111)+1,50))&lt;60,VALUE(MID(N111,FIND(":",N111)+1,50))/60,NA()),0),"x"))</f>
        <v/>
      </c>
      <c r="O167">
        <f>IF(O111="","",IFERROR(VALUE(IF(ISNUMBER(FIND(":",O111)),LEFT(O111,FIND(":",O111)-1),O111))+IF(ISNUMBER(FIND(":",O111)),IF(VALUE(MID(O111,FIND(":",O111)+1,50))&lt;60,VALUE(MID(O111,FIND(":",O111)+1,50))/60,NA()),0),"x"))</f>
        <v/>
      </c>
      <c r="P167">
        <f>IF(P111="","",IFERROR(VALUE(IF(ISNUMBER(FIND(":",P111)),LEFT(P111,FIND(":",P111)-1),P111))+IF(ISNUMBER(FIND(":",P111)),IF(VALUE(MID(P111,FIND(":",P111)+1,50))&lt;60,VALUE(MID(P111,FIND(":",P111)+1,50))/60,NA()),0),"x"))</f>
        <v/>
      </c>
      <c r="Q167">
        <f>IF(Q111="","",IFERROR(VALUE(IF(ISNUMBER(FIND(":",Q111)),LEFT(Q111,FIND(":",Q111)-1),Q111))+IF(ISNUMBER(FIND(":",Q111)),IF(VALUE(MID(Q111,FIND(":",Q111)+1,50))&lt;60,VALUE(MID(Q111,FIND(":",Q111)+1,50))/60,NA()),0),"x"))</f>
        <v/>
      </c>
      <c r="R167">
        <f>IF(R111="","",IFERROR(VALUE(IF(ISNUMBER(FIND(":",R111)),LEFT(R111,FIND(":",R111)-1),R111))+IF(ISNUMBER(FIND(":",R111)),IF(VALUE(MID(R111,FIND(":",R111)+1,50))&lt;60,VALUE(MID(R111,FIND(":",R111)+1,50))/60,NA()),0),"x"))</f>
        <v/>
      </c>
      <c r="S167">
        <f>IF(S111="","",IFERROR(VALUE(IF(ISNUMBER(FIND(":",S111)),LEFT(S111,FIND(":",S111)-1),S111))+IF(ISNUMBER(FIND(":",S111)),IF(VALUE(MID(S111,FIND(":",S111)+1,50))&lt;60,VALUE(MID(S111,FIND(":",S111)+1,50))/60,NA()),0),"x"))</f>
        <v/>
      </c>
      <c r="T167">
        <f>IF(T111="","",IFERROR(VALUE(IF(ISNUMBER(FIND(":",T111)),LEFT(T111,FIND(":",T111)-1),T111))+IF(ISNUMBER(FIND(":",T111)),IF(VALUE(MID(T111,FIND(":",T111)+1,50))&lt;60,VALUE(MID(T111,FIND(":",T111)+1,50))/60,NA()),0),"x"))</f>
        <v/>
      </c>
      <c r="U167">
        <f>IF(U111="","",IFERROR(VALUE(IF(ISNUMBER(FIND(":",U111)),LEFT(U111,FIND(":",U111)-1),U111))+IF(ISNUMBER(FIND(":",U111)),IF(VALUE(MID(U111,FIND(":",U111)+1,50))&lt;60,VALUE(MID(U111,FIND(":",U111)+1,50))/60,NA()),0),"x"))</f>
        <v/>
      </c>
      <c r="V167">
        <f>IF(V111="","",IFERROR(VALUE(IF(ISNUMBER(FIND(":",V111)),LEFT(V111,FIND(":",V111)-1),V111))+IF(ISNUMBER(FIND(":",V111)),IF(VALUE(MID(V111,FIND(":",V111)+1,50))&lt;60,VALUE(MID(V111,FIND(":",V111)+1,50))/60,NA()),0),"x"))</f>
        <v/>
      </c>
      <c r="W167">
        <f>IF(W111="","",IFERROR(VALUE(IF(ISNUMBER(FIND(":",W111)),LEFT(W111,FIND(":",W111)-1),W111))+IF(ISNUMBER(FIND(":",W111)),IF(VALUE(MID(W111,FIND(":",W111)+1,50))&lt;60,VALUE(MID(W111,FIND(":",W111)+1,50))/60,NA()),0),"x"))</f>
        <v/>
      </c>
      <c r="X167">
        <f>IF(X111="","",IFERROR(VALUE(IF(ISNUMBER(FIND(":",X111)),LEFT(X111,FIND(":",X111)-1),X111))+IF(ISNUMBER(FIND(":",X111)),IF(VALUE(MID(X111,FIND(":",X111)+1,50))&lt;60,VALUE(MID(X111,FIND(":",X111)+1,50))/60,NA()),0),"x"))</f>
        <v/>
      </c>
      <c r="Y167">
        <f>IF(Y111="","",IFERROR(VALUE(IF(ISNUMBER(FIND(":",Y111)),LEFT(Y111,FIND(":",Y111)-1),Y111))+IF(ISNUMBER(FIND(":",Y111)),IF(VALUE(MID(Y111,FIND(":",Y111)+1,50))&lt;60,VALUE(MID(Y111,FIND(":",Y111)+1,50))/60,NA()),0),"x"))</f>
        <v/>
      </c>
      <c r="Z167">
        <f>IF(Z111="","",IFERROR(VALUE(IF(ISNUMBER(FIND(":",Z111)),LEFT(Z111,FIND(":",Z111)-1),Z111))+IF(ISNUMBER(FIND(":",Z111)),IF(VALUE(MID(Z111,FIND(":",Z111)+1,50))&lt;60,VALUE(MID(Z111,FIND(":",Z111)+1,50))/60,NA()),0),"x"))</f>
        <v/>
      </c>
      <c r="AA167">
        <f>IF(AA111="","",IFERROR(VALUE(IF(ISNUMBER(FIND(":",AA111)),LEFT(AA111,FIND(":",AA111)-1),AA111))+IF(ISNUMBER(FIND(":",AA111)),IF(VALUE(MID(AA111,FIND(":",AA111)+1,50))&lt;60,VALUE(MID(AA111,FIND(":",AA111)+1,50))/60,NA()),0),"x"))</f>
        <v/>
      </c>
      <c r="AB167">
        <f>IF(AB111="","",IFERROR(VALUE(IF(ISNUMBER(FIND(":",AB111)),LEFT(AB111,FIND(":",AB111)-1),AB111))+IF(ISNUMBER(FIND(":",AB111)),IF(VALUE(MID(AB111,FIND(":",AB111)+1,50))&lt;60,VALUE(MID(AB111,FIND(":",AB111)+1,50))/60,NA()),0),"x"))</f>
        <v/>
      </c>
      <c r="AC167">
        <f>IF(AC111="","",IFERROR(VALUE(IF(ISNUMBER(FIND(":",AC111)),LEFT(AC111,FIND(":",AC111)-1),AC111))+IF(ISNUMBER(FIND(":",AC111)),IF(VALUE(MID(AC111,FIND(":",AC111)+1,50))&lt;60,VALUE(MID(AC111,FIND(":",AC111)+1,50))/60,NA()),0),"x"))</f>
        <v/>
      </c>
      <c r="AD167">
        <f>IF(AD111="","",IFERROR(VALUE(IF(ISNUMBER(FIND(":",AD111)),LEFT(AD111,FIND(":",AD111)-1),AD111))+IF(ISNUMBER(FIND(":",AD111)),IF(VALUE(MID(AD111,FIND(":",AD111)+1,50))&lt;60,VALUE(MID(AD111,FIND(":",AD111)+1,50))/60,NA()),0),"x"))</f>
        <v/>
      </c>
      <c r="AE167">
        <f>IF(AE111="","",IFERROR(VALUE(IF(ISNUMBER(FIND(":",AE111)),LEFT(AE111,FIND(":",AE111)-1),AE111))+IF(ISNUMBER(FIND(":",AE111)),IF(VALUE(MID(AE111,FIND(":",AE111)+1,50))&lt;60,VALUE(MID(AE111,FIND(":",AE111)+1,50))/60,NA()),0),"x"))</f>
        <v/>
      </c>
      <c r="AF167">
        <f>IF(AF111="","",IFERROR(VALUE(IF(ISNUMBER(FIND(":",AF111)),LEFT(AF111,FIND(":",AF111)-1),AF111))+IF(ISNUMBER(FIND(":",AF111)),IF(VALUE(MID(AF111,FIND(":",AF111)+1,50))&lt;60,VALUE(MID(AF111,FIND(":",AF111)+1,50))/60,NA()),0),"x"))</f>
        <v/>
      </c>
      <c r="AG167">
        <f>IF(AG111="","",IFERROR(VALUE(IF(ISNUMBER(FIND(":",AG111)),LEFT(AG111,FIND(":",AG111)-1),AG111))+IF(ISNUMBER(FIND(":",AG111)),IF(VALUE(MID(AG111,FIND(":",AG111)+1,50))&lt;60,VALUE(MID(AG111,FIND(":",AG111)+1,50))/60,NA()),0),"x"))</f>
        <v/>
      </c>
    </row>
    <row r="168">
      <c r="B168">
        <f>IF(B112="","",IFERROR(VALUE(IF(ISNUMBER(FIND(":",B112)),LEFT(B112,FIND(":",B112)-1),B112))+IF(ISNUMBER(FIND(":",B112)),IF(VALUE(MID(B112,FIND(":",B112)+1,50))&lt;60,VALUE(MID(B112,FIND(":",B112)+1,50))/60,NA()),0),"x"))</f>
        <v/>
      </c>
      <c r="C168">
        <f>IF(C112="","",IFERROR(VALUE(IF(ISNUMBER(FIND(":",C112)),LEFT(C112,FIND(":",C112)-1),C112))+IF(ISNUMBER(FIND(":",C112)),IF(VALUE(MID(C112,FIND(":",C112)+1,50))&lt;60,VALUE(MID(C112,FIND(":",C112)+1,50))/60,NA()),0),"x"))</f>
        <v/>
      </c>
      <c r="D168">
        <f>IF(D112="","",IFERROR(VALUE(IF(ISNUMBER(FIND(":",D112)),LEFT(D112,FIND(":",D112)-1),D112))+IF(ISNUMBER(FIND(":",D112)),IF(VALUE(MID(D112,FIND(":",D112)+1,50))&lt;60,VALUE(MID(D112,FIND(":",D112)+1,50))/60,NA()),0),"x"))</f>
        <v/>
      </c>
      <c r="E168">
        <f>IF(E112="","",IFERROR(VALUE(IF(ISNUMBER(FIND(":",E112)),LEFT(E112,FIND(":",E112)-1),E112))+IF(ISNUMBER(FIND(":",E112)),IF(VALUE(MID(E112,FIND(":",E112)+1,50))&lt;60,VALUE(MID(E112,FIND(":",E112)+1,50))/60,NA()),0),"x"))</f>
        <v/>
      </c>
      <c r="F168">
        <f>IF(F112="","",IFERROR(VALUE(IF(ISNUMBER(FIND(":",F112)),LEFT(F112,FIND(":",F112)-1),F112))+IF(ISNUMBER(FIND(":",F112)),IF(VALUE(MID(F112,FIND(":",F112)+1,50))&lt;60,VALUE(MID(F112,FIND(":",F112)+1,50))/60,NA()),0),"x"))</f>
        <v/>
      </c>
      <c r="G168">
        <f>IF(G112="","",IFERROR(VALUE(IF(ISNUMBER(FIND(":",G112)),LEFT(G112,FIND(":",G112)-1),G112))+IF(ISNUMBER(FIND(":",G112)),IF(VALUE(MID(G112,FIND(":",G112)+1,50))&lt;60,VALUE(MID(G112,FIND(":",G112)+1,50))/60,NA()),0),"x"))</f>
        <v/>
      </c>
      <c r="H168">
        <f>IF(H112="","",IFERROR(VALUE(IF(ISNUMBER(FIND(":",H112)),LEFT(H112,FIND(":",H112)-1),H112))+IF(ISNUMBER(FIND(":",H112)),IF(VALUE(MID(H112,FIND(":",H112)+1,50))&lt;60,VALUE(MID(H112,FIND(":",H112)+1,50))/60,NA()),0),"x"))</f>
        <v/>
      </c>
      <c r="I168">
        <f>IF(I112="","",IFERROR(VALUE(IF(ISNUMBER(FIND(":",I112)),LEFT(I112,FIND(":",I112)-1),I112))+IF(ISNUMBER(FIND(":",I112)),IF(VALUE(MID(I112,FIND(":",I112)+1,50))&lt;60,VALUE(MID(I112,FIND(":",I112)+1,50))/60,NA()),0),"x"))</f>
        <v/>
      </c>
      <c r="J168">
        <f>IF(J112="","",IFERROR(VALUE(IF(ISNUMBER(FIND(":",J112)),LEFT(J112,FIND(":",J112)-1),J112))+IF(ISNUMBER(FIND(":",J112)),IF(VALUE(MID(J112,FIND(":",J112)+1,50))&lt;60,VALUE(MID(J112,FIND(":",J112)+1,50))/60,NA()),0),"x"))</f>
        <v/>
      </c>
      <c r="K168">
        <f>IF(K112="","",IFERROR(VALUE(IF(ISNUMBER(FIND(":",K112)),LEFT(K112,FIND(":",K112)-1),K112))+IF(ISNUMBER(FIND(":",K112)),IF(VALUE(MID(K112,FIND(":",K112)+1,50))&lt;60,VALUE(MID(K112,FIND(":",K112)+1,50))/60,NA()),0),"x"))</f>
        <v/>
      </c>
      <c r="L168">
        <f>IF(L112="","",IFERROR(VALUE(IF(ISNUMBER(FIND(":",L112)),LEFT(L112,FIND(":",L112)-1),L112))+IF(ISNUMBER(FIND(":",L112)),IF(VALUE(MID(L112,FIND(":",L112)+1,50))&lt;60,VALUE(MID(L112,FIND(":",L112)+1,50))/60,NA()),0),"x"))</f>
        <v/>
      </c>
      <c r="M168">
        <f>IF(M112="","",IFERROR(VALUE(IF(ISNUMBER(FIND(":",M112)),LEFT(M112,FIND(":",M112)-1),M112))+IF(ISNUMBER(FIND(":",M112)),IF(VALUE(MID(M112,FIND(":",M112)+1,50))&lt;60,VALUE(MID(M112,FIND(":",M112)+1,50))/60,NA()),0),"x"))</f>
        <v/>
      </c>
      <c r="N168">
        <f>IF(N112="","",IFERROR(VALUE(IF(ISNUMBER(FIND(":",N112)),LEFT(N112,FIND(":",N112)-1),N112))+IF(ISNUMBER(FIND(":",N112)),IF(VALUE(MID(N112,FIND(":",N112)+1,50))&lt;60,VALUE(MID(N112,FIND(":",N112)+1,50))/60,NA()),0),"x"))</f>
        <v/>
      </c>
      <c r="O168">
        <f>IF(O112="","",IFERROR(VALUE(IF(ISNUMBER(FIND(":",O112)),LEFT(O112,FIND(":",O112)-1),O112))+IF(ISNUMBER(FIND(":",O112)),IF(VALUE(MID(O112,FIND(":",O112)+1,50))&lt;60,VALUE(MID(O112,FIND(":",O112)+1,50))/60,NA()),0),"x"))</f>
        <v/>
      </c>
      <c r="P168">
        <f>IF(P112="","",IFERROR(VALUE(IF(ISNUMBER(FIND(":",P112)),LEFT(P112,FIND(":",P112)-1),P112))+IF(ISNUMBER(FIND(":",P112)),IF(VALUE(MID(P112,FIND(":",P112)+1,50))&lt;60,VALUE(MID(P112,FIND(":",P112)+1,50))/60,NA()),0),"x"))</f>
        <v/>
      </c>
      <c r="Q168">
        <f>IF(Q112="","",IFERROR(VALUE(IF(ISNUMBER(FIND(":",Q112)),LEFT(Q112,FIND(":",Q112)-1),Q112))+IF(ISNUMBER(FIND(":",Q112)),IF(VALUE(MID(Q112,FIND(":",Q112)+1,50))&lt;60,VALUE(MID(Q112,FIND(":",Q112)+1,50))/60,NA()),0),"x"))</f>
        <v/>
      </c>
      <c r="R168">
        <f>IF(R112="","",IFERROR(VALUE(IF(ISNUMBER(FIND(":",R112)),LEFT(R112,FIND(":",R112)-1),R112))+IF(ISNUMBER(FIND(":",R112)),IF(VALUE(MID(R112,FIND(":",R112)+1,50))&lt;60,VALUE(MID(R112,FIND(":",R112)+1,50))/60,NA()),0),"x"))</f>
        <v/>
      </c>
      <c r="S168">
        <f>IF(S112="","",IFERROR(VALUE(IF(ISNUMBER(FIND(":",S112)),LEFT(S112,FIND(":",S112)-1),S112))+IF(ISNUMBER(FIND(":",S112)),IF(VALUE(MID(S112,FIND(":",S112)+1,50))&lt;60,VALUE(MID(S112,FIND(":",S112)+1,50))/60,NA()),0),"x"))</f>
        <v/>
      </c>
      <c r="T168">
        <f>IF(T112="","",IFERROR(VALUE(IF(ISNUMBER(FIND(":",T112)),LEFT(T112,FIND(":",T112)-1),T112))+IF(ISNUMBER(FIND(":",T112)),IF(VALUE(MID(T112,FIND(":",T112)+1,50))&lt;60,VALUE(MID(T112,FIND(":",T112)+1,50))/60,NA()),0),"x"))</f>
        <v/>
      </c>
      <c r="U168">
        <f>IF(U112="","",IFERROR(VALUE(IF(ISNUMBER(FIND(":",U112)),LEFT(U112,FIND(":",U112)-1),U112))+IF(ISNUMBER(FIND(":",U112)),IF(VALUE(MID(U112,FIND(":",U112)+1,50))&lt;60,VALUE(MID(U112,FIND(":",U112)+1,50))/60,NA()),0),"x"))</f>
        <v/>
      </c>
      <c r="V168">
        <f>IF(V112="","",IFERROR(VALUE(IF(ISNUMBER(FIND(":",V112)),LEFT(V112,FIND(":",V112)-1),V112))+IF(ISNUMBER(FIND(":",V112)),IF(VALUE(MID(V112,FIND(":",V112)+1,50))&lt;60,VALUE(MID(V112,FIND(":",V112)+1,50))/60,NA()),0),"x"))</f>
        <v/>
      </c>
      <c r="W168">
        <f>IF(W112="","",IFERROR(VALUE(IF(ISNUMBER(FIND(":",W112)),LEFT(W112,FIND(":",W112)-1),W112))+IF(ISNUMBER(FIND(":",W112)),IF(VALUE(MID(W112,FIND(":",W112)+1,50))&lt;60,VALUE(MID(W112,FIND(":",W112)+1,50))/60,NA()),0),"x"))</f>
        <v/>
      </c>
      <c r="X168">
        <f>IF(X112="","",IFERROR(VALUE(IF(ISNUMBER(FIND(":",X112)),LEFT(X112,FIND(":",X112)-1),X112))+IF(ISNUMBER(FIND(":",X112)),IF(VALUE(MID(X112,FIND(":",X112)+1,50))&lt;60,VALUE(MID(X112,FIND(":",X112)+1,50))/60,NA()),0),"x"))</f>
        <v/>
      </c>
      <c r="Y168">
        <f>IF(Y112="","",IFERROR(VALUE(IF(ISNUMBER(FIND(":",Y112)),LEFT(Y112,FIND(":",Y112)-1),Y112))+IF(ISNUMBER(FIND(":",Y112)),IF(VALUE(MID(Y112,FIND(":",Y112)+1,50))&lt;60,VALUE(MID(Y112,FIND(":",Y112)+1,50))/60,NA()),0),"x"))</f>
        <v/>
      </c>
      <c r="Z168">
        <f>IF(Z112="","",IFERROR(VALUE(IF(ISNUMBER(FIND(":",Z112)),LEFT(Z112,FIND(":",Z112)-1),Z112))+IF(ISNUMBER(FIND(":",Z112)),IF(VALUE(MID(Z112,FIND(":",Z112)+1,50))&lt;60,VALUE(MID(Z112,FIND(":",Z112)+1,50))/60,NA()),0),"x"))</f>
        <v/>
      </c>
      <c r="AA168">
        <f>IF(AA112="","",IFERROR(VALUE(IF(ISNUMBER(FIND(":",AA112)),LEFT(AA112,FIND(":",AA112)-1),AA112))+IF(ISNUMBER(FIND(":",AA112)),IF(VALUE(MID(AA112,FIND(":",AA112)+1,50))&lt;60,VALUE(MID(AA112,FIND(":",AA112)+1,50))/60,NA()),0),"x"))</f>
        <v/>
      </c>
      <c r="AB168">
        <f>IF(AB112="","",IFERROR(VALUE(IF(ISNUMBER(FIND(":",AB112)),LEFT(AB112,FIND(":",AB112)-1),AB112))+IF(ISNUMBER(FIND(":",AB112)),IF(VALUE(MID(AB112,FIND(":",AB112)+1,50))&lt;60,VALUE(MID(AB112,FIND(":",AB112)+1,50))/60,NA()),0),"x"))</f>
        <v/>
      </c>
      <c r="AC168">
        <f>IF(AC112="","",IFERROR(VALUE(IF(ISNUMBER(FIND(":",AC112)),LEFT(AC112,FIND(":",AC112)-1),AC112))+IF(ISNUMBER(FIND(":",AC112)),IF(VALUE(MID(AC112,FIND(":",AC112)+1,50))&lt;60,VALUE(MID(AC112,FIND(":",AC112)+1,50))/60,NA()),0),"x"))</f>
        <v/>
      </c>
      <c r="AD168">
        <f>IF(AD112="","",IFERROR(VALUE(IF(ISNUMBER(FIND(":",AD112)),LEFT(AD112,FIND(":",AD112)-1),AD112))+IF(ISNUMBER(FIND(":",AD112)),IF(VALUE(MID(AD112,FIND(":",AD112)+1,50))&lt;60,VALUE(MID(AD112,FIND(":",AD112)+1,50))/60,NA()),0),"x"))</f>
        <v/>
      </c>
      <c r="AE168">
        <f>IF(AE112="","",IFERROR(VALUE(IF(ISNUMBER(FIND(":",AE112)),LEFT(AE112,FIND(":",AE112)-1),AE112))+IF(ISNUMBER(FIND(":",AE112)),IF(VALUE(MID(AE112,FIND(":",AE112)+1,50))&lt;60,VALUE(MID(AE112,FIND(":",AE112)+1,50))/60,NA()),0),"x"))</f>
        <v/>
      </c>
      <c r="AF168">
        <f>IF(AF112="","",IFERROR(VALUE(IF(ISNUMBER(FIND(":",AF112)),LEFT(AF112,FIND(":",AF112)-1),AF112))+IF(ISNUMBER(FIND(":",AF112)),IF(VALUE(MID(AF112,FIND(":",AF112)+1,50))&lt;60,VALUE(MID(AF112,FIND(":",AF112)+1,50))/60,NA()),0),"x"))</f>
        <v/>
      </c>
      <c r="AG168">
        <f>IF(AG112="","",IFERROR(VALUE(IF(ISNUMBER(FIND(":",AG112)),LEFT(AG112,FIND(":",AG112)-1),AG112))+IF(ISNUMBER(FIND(":",AG112)),IF(VALUE(MID(AG112,FIND(":",AG112)+1,50))&lt;60,VALUE(MID(AG112,FIND(":",AG112)+1,50))/60,NA()),0),"x"))</f>
        <v/>
      </c>
    </row>
    <row r="169">
      <c r="B169">
        <f>IF(B113="","",IFERROR(VALUE(IF(ISNUMBER(FIND(":",B113)),LEFT(B113,FIND(":",B113)-1),B113))+IF(ISNUMBER(FIND(":",B113)),IF(VALUE(MID(B113,FIND(":",B113)+1,50))&lt;60,VALUE(MID(B113,FIND(":",B113)+1,50))/60,NA()),0),"x"))</f>
        <v/>
      </c>
      <c r="C169">
        <f>IF(C113="","",IFERROR(VALUE(IF(ISNUMBER(FIND(":",C113)),LEFT(C113,FIND(":",C113)-1),C113))+IF(ISNUMBER(FIND(":",C113)),IF(VALUE(MID(C113,FIND(":",C113)+1,50))&lt;60,VALUE(MID(C113,FIND(":",C113)+1,50))/60,NA()),0),"x"))</f>
        <v/>
      </c>
      <c r="D169">
        <f>IF(D113="","",IFERROR(VALUE(IF(ISNUMBER(FIND(":",D113)),LEFT(D113,FIND(":",D113)-1),D113))+IF(ISNUMBER(FIND(":",D113)),IF(VALUE(MID(D113,FIND(":",D113)+1,50))&lt;60,VALUE(MID(D113,FIND(":",D113)+1,50))/60,NA()),0),"x"))</f>
        <v/>
      </c>
      <c r="E169">
        <f>IF(E113="","",IFERROR(VALUE(IF(ISNUMBER(FIND(":",E113)),LEFT(E113,FIND(":",E113)-1),E113))+IF(ISNUMBER(FIND(":",E113)),IF(VALUE(MID(E113,FIND(":",E113)+1,50))&lt;60,VALUE(MID(E113,FIND(":",E113)+1,50))/60,NA()),0),"x"))</f>
        <v/>
      </c>
      <c r="F169">
        <f>IF(F113="","",IFERROR(VALUE(IF(ISNUMBER(FIND(":",F113)),LEFT(F113,FIND(":",F113)-1),F113))+IF(ISNUMBER(FIND(":",F113)),IF(VALUE(MID(F113,FIND(":",F113)+1,50))&lt;60,VALUE(MID(F113,FIND(":",F113)+1,50))/60,NA()),0),"x"))</f>
        <v/>
      </c>
      <c r="G169">
        <f>IF(G113="","",IFERROR(VALUE(IF(ISNUMBER(FIND(":",G113)),LEFT(G113,FIND(":",G113)-1),G113))+IF(ISNUMBER(FIND(":",G113)),IF(VALUE(MID(G113,FIND(":",G113)+1,50))&lt;60,VALUE(MID(G113,FIND(":",G113)+1,50))/60,NA()),0),"x"))</f>
        <v/>
      </c>
      <c r="H169">
        <f>IF(H113="","",IFERROR(VALUE(IF(ISNUMBER(FIND(":",H113)),LEFT(H113,FIND(":",H113)-1),H113))+IF(ISNUMBER(FIND(":",H113)),IF(VALUE(MID(H113,FIND(":",H113)+1,50))&lt;60,VALUE(MID(H113,FIND(":",H113)+1,50))/60,NA()),0),"x"))</f>
        <v/>
      </c>
      <c r="I169">
        <f>IF(I113="","",IFERROR(VALUE(IF(ISNUMBER(FIND(":",I113)),LEFT(I113,FIND(":",I113)-1),I113))+IF(ISNUMBER(FIND(":",I113)),IF(VALUE(MID(I113,FIND(":",I113)+1,50))&lt;60,VALUE(MID(I113,FIND(":",I113)+1,50))/60,NA()),0),"x"))</f>
        <v/>
      </c>
      <c r="J169">
        <f>IF(J113="","",IFERROR(VALUE(IF(ISNUMBER(FIND(":",J113)),LEFT(J113,FIND(":",J113)-1),J113))+IF(ISNUMBER(FIND(":",J113)),IF(VALUE(MID(J113,FIND(":",J113)+1,50))&lt;60,VALUE(MID(J113,FIND(":",J113)+1,50))/60,NA()),0),"x"))</f>
        <v/>
      </c>
      <c r="K169">
        <f>IF(K113="","",IFERROR(VALUE(IF(ISNUMBER(FIND(":",K113)),LEFT(K113,FIND(":",K113)-1),K113))+IF(ISNUMBER(FIND(":",K113)),IF(VALUE(MID(K113,FIND(":",K113)+1,50))&lt;60,VALUE(MID(K113,FIND(":",K113)+1,50))/60,NA()),0),"x"))</f>
        <v/>
      </c>
      <c r="L169">
        <f>IF(L113="","",IFERROR(VALUE(IF(ISNUMBER(FIND(":",L113)),LEFT(L113,FIND(":",L113)-1),L113))+IF(ISNUMBER(FIND(":",L113)),IF(VALUE(MID(L113,FIND(":",L113)+1,50))&lt;60,VALUE(MID(L113,FIND(":",L113)+1,50))/60,NA()),0),"x"))</f>
        <v/>
      </c>
      <c r="M169">
        <f>IF(M113="","",IFERROR(VALUE(IF(ISNUMBER(FIND(":",M113)),LEFT(M113,FIND(":",M113)-1),M113))+IF(ISNUMBER(FIND(":",M113)),IF(VALUE(MID(M113,FIND(":",M113)+1,50))&lt;60,VALUE(MID(M113,FIND(":",M113)+1,50))/60,NA()),0),"x"))</f>
        <v/>
      </c>
      <c r="N169">
        <f>IF(N113="","",IFERROR(VALUE(IF(ISNUMBER(FIND(":",N113)),LEFT(N113,FIND(":",N113)-1),N113))+IF(ISNUMBER(FIND(":",N113)),IF(VALUE(MID(N113,FIND(":",N113)+1,50))&lt;60,VALUE(MID(N113,FIND(":",N113)+1,50))/60,NA()),0),"x"))</f>
        <v/>
      </c>
      <c r="O169">
        <f>IF(O113="","",IFERROR(VALUE(IF(ISNUMBER(FIND(":",O113)),LEFT(O113,FIND(":",O113)-1),O113))+IF(ISNUMBER(FIND(":",O113)),IF(VALUE(MID(O113,FIND(":",O113)+1,50))&lt;60,VALUE(MID(O113,FIND(":",O113)+1,50))/60,NA()),0),"x"))</f>
        <v/>
      </c>
      <c r="P169">
        <f>IF(P113="","",IFERROR(VALUE(IF(ISNUMBER(FIND(":",P113)),LEFT(P113,FIND(":",P113)-1),P113))+IF(ISNUMBER(FIND(":",P113)),IF(VALUE(MID(P113,FIND(":",P113)+1,50))&lt;60,VALUE(MID(P113,FIND(":",P113)+1,50))/60,NA()),0),"x"))</f>
        <v/>
      </c>
      <c r="Q169">
        <f>IF(Q113="","",IFERROR(VALUE(IF(ISNUMBER(FIND(":",Q113)),LEFT(Q113,FIND(":",Q113)-1),Q113))+IF(ISNUMBER(FIND(":",Q113)),IF(VALUE(MID(Q113,FIND(":",Q113)+1,50))&lt;60,VALUE(MID(Q113,FIND(":",Q113)+1,50))/60,NA()),0),"x"))</f>
        <v/>
      </c>
      <c r="R169">
        <f>IF(R113="","",IFERROR(VALUE(IF(ISNUMBER(FIND(":",R113)),LEFT(R113,FIND(":",R113)-1),R113))+IF(ISNUMBER(FIND(":",R113)),IF(VALUE(MID(R113,FIND(":",R113)+1,50))&lt;60,VALUE(MID(R113,FIND(":",R113)+1,50))/60,NA()),0),"x"))</f>
        <v/>
      </c>
      <c r="S169">
        <f>IF(S113="","",IFERROR(VALUE(IF(ISNUMBER(FIND(":",S113)),LEFT(S113,FIND(":",S113)-1),S113))+IF(ISNUMBER(FIND(":",S113)),IF(VALUE(MID(S113,FIND(":",S113)+1,50))&lt;60,VALUE(MID(S113,FIND(":",S113)+1,50))/60,NA()),0),"x"))</f>
        <v/>
      </c>
      <c r="T169">
        <f>IF(T113="","",IFERROR(VALUE(IF(ISNUMBER(FIND(":",T113)),LEFT(T113,FIND(":",T113)-1),T113))+IF(ISNUMBER(FIND(":",T113)),IF(VALUE(MID(T113,FIND(":",T113)+1,50))&lt;60,VALUE(MID(T113,FIND(":",T113)+1,50))/60,NA()),0),"x"))</f>
        <v/>
      </c>
      <c r="U169">
        <f>IF(U113="","",IFERROR(VALUE(IF(ISNUMBER(FIND(":",U113)),LEFT(U113,FIND(":",U113)-1),U113))+IF(ISNUMBER(FIND(":",U113)),IF(VALUE(MID(U113,FIND(":",U113)+1,50))&lt;60,VALUE(MID(U113,FIND(":",U113)+1,50))/60,NA()),0),"x"))</f>
        <v/>
      </c>
      <c r="V169">
        <f>IF(V113="","",IFERROR(VALUE(IF(ISNUMBER(FIND(":",V113)),LEFT(V113,FIND(":",V113)-1),V113))+IF(ISNUMBER(FIND(":",V113)),IF(VALUE(MID(V113,FIND(":",V113)+1,50))&lt;60,VALUE(MID(V113,FIND(":",V113)+1,50))/60,NA()),0),"x"))</f>
        <v/>
      </c>
      <c r="W169">
        <f>IF(W113="","",IFERROR(VALUE(IF(ISNUMBER(FIND(":",W113)),LEFT(W113,FIND(":",W113)-1),W113))+IF(ISNUMBER(FIND(":",W113)),IF(VALUE(MID(W113,FIND(":",W113)+1,50))&lt;60,VALUE(MID(W113,FIND(":",W113)+1,50))/60,NA()),0),"x"))</f>
        <v/>
      </c>
      <c r="X169">
        <f>IF(X113="","",IFERROR(VALUE(IF(ISNUMBER(FIND(":",X113)),LEFT(X113,FIND(":",X113)-1),X113))+IF(ISNUMBER(FIND(":",X113)),IF(VALUE(MID(X113,FIND(":",X113)+1,50))&lt;60,VALUE(MID(X113,FIND(":",X113)+1,50))/60,NA()),0),"x"))</f>
        <v/>
      </c>
      <c r="Y169">
        <f>IF(Y113="","",IFERROR(VALUE(IF(ISNUMBER(FIND(":",Y113)),LEFT(Y113,FIND(":",Y113)-1),Y113))+IF(ISNUMBER(FIND(":",Y113)),IF(VALUE(MID(Y113,FIND(":",Y113)+1,50))&lt;60,VALUE(MID(Y113,FIND(":",Y113)+1,50))/60,NA()),0),"x"))</f>
        <v/>
      </c>
      <c r="Z169">
        <f>IF(Z113="","",IFERROR(VALUE(IF(ISNUMBER(FIND(":",Z113)),LEFT(Z113,FIND(":",Z113)-1),Z113))+IF(ISNUMBER(FIND(":",Z113)),IF(VALUE(MID(Z113,FIND(":",Z113)+1,50))&lt;60,VALUE(MID(Z113,FIND(":",Z113)+1,50))/60,NA()),0),"x"))</f>
        <v/>
      </c>
      <c r="AA169">
        <f>IF(AA113="","",IFERROR(VALUE(IF(ISNUMBER(FIND(":",AA113)),LEFT(AA113,FIND(":",AA113)-1),AA113))+IF(ISNUMBER(FIND(":",AA113)),IF(VALUE(MID(AA113,FIND(":",AA113)+1,50))&lt;60,VALUE(MID(AA113,FIND(":",AA113)+1,50))/60,NA()),0),"x"))</f>
        <v/>
      </c>
      <c r="AB169">
        <f>IF(AB113="","",IFERROR(VALUE(IF(ISNUMBER(FIND(":",AB113)),LEFT(AB113,FIND(":",AB113)-1),AB113))+IF(ISNUMBER(FIND(":",AB113)),IF(VALUE(MID(AB113,FIND(":",AB113)+1,50))&lt;60,VALUE(MID(AB113,FIND(":",AB113)+1,50))/60,NA()),0),"x"))</f>
        <v/>
      </c>
      <c r="AC169">
        <f>IF(AC113="","",IFERROR(VALUE(IF(ISNUMBER(FIND(":",AC113)),LEFT(AC113,FIND(":",AC113)-1),AC113))+IF(ISNUMBER(FIND(":",AC113)),IF(VALUE(MID(AC113,FIND(":",AC113)+1,50))&lt;60,VALUE(MID(AC113,FIND(":",AC113)+1,50))/60,NA()),0),"x"))</f>
        <v/>
      </c>
      <c r="AD169">
        <f>IF(AD113="","",IFERROR(VALUE(IF(ISNUMBER(FIND(":",AD113)),LEFT(AD113,FIND(":",AD113)-1),AD113))+IF(ISNUMBER(FIND(":",AD113)),IF(VALUE(MID(AD113,FIND(":",AD113)+1,50))&lt;60,VALUE(MID(AD113,FIND(":",AD113)+1,50))/60,NA()),0),"x"))</f>
        <v/>
      </c>
      <c r="AE169">
        <f>IF(AE113="","",IFERROR(VALUE(IF(ISNUMBER(FIND(":",AE113)),LEFT(AE113,FIND(":",AE113)-1),AE113))+IF(ISNUMBER(FIND(":",AE113)),IF(VALUE(MID(AE113,FIND(":",AE113)+1,50))&lt;60,VALUE(MID(AE113,FIND(":",AE113)+1,50))/60,NA()),0),"x"))</f>
        <v/>
      </c>
      <c r="AF169">
        <f>IF(AF113="","",IFERROR(VALUE(IF(ISNUMBER(FIND(":",AF113)),LEFT(AF113,FIND(":",AF113)-1),AF113))+IF(ISNUMBER(FIND(":",AF113)),IF(VALUE(MID(AF113,FIND(":",AF113)+1,50))&lt;60,VALUE(MID(AF113,FIND(":",AF113)+1,50))/60,NA()),0),"x"))</f>
        <v/>
      </c>
      <c r="AG169">
        <f>IF(AG113="","",IFERROR(VALUE(IF(ISNUMBER(FIND(":",AG113)),LEFT(AG113,FIND(":",AG113)-1),AG113))+IF(ISNUMBER(FIND(":",AG113)),IF(VALUE(MID(AG113,FIND(":",AG113)+1,50))&lt;60,VALUE(MID(AG113,FIND(":",AG113)+1,50))/60,NA()),0),"x"))</f>
        <v/>
      </c>
    </row>
    <row r="170">
      <c r="B170">
        <f>IF(B114="","",IFERROR(VALUE(IF(ISNUMBER(FIND(":",B114)),LEFT(B114,FIND(":",B114)-1),B114))+IF(ISNUMBER(FIND(":",B114)),IF(VALUE(MID(B114,FIND(":",B114)+1,50))&lt;60,VALUE(MID(B114,FIND(":",B114)+1,50))/60,NA()),0),"x"))</f>
        <v/>
      </c>
      <c r="C170">
        <f>IF(C114="","",IFERROR(VALUE(IF(ISNUMBER(FIND(":",C114)),LEFT(C114,FIND(":",C114)-1),C114))+IF(ISNUMBER(FIND(":",C114)),IF(VALUE(MID(C114,FIND(":",C114)+1,50))&lt;60,VALUE(MID(C114,FIND(":",C114)+1,50))/60,NA()),0),"x"))</f>
        <v/>
      </c>
      <c r="D170">
        <f>IF(D114="","",IFERROR(VALUE(IF(ISNUMBER(FIND(":",D114)),LEFT(D114,FIND(":",D114)-1),D114))+IF(ISNUMBER(FIND(":",D114)),IF(VALUE(MID(D114,FIND(":",D114)+1,50))&lt;60,VALUE(MID(D114,FIND(":",D114)+1,50))/60,NA()),0),"x"))</f>
        <v/>
      </c>
      <c r="E170">
        <f>IF(E114="","",IFERROR(VALUE(IF(ISNUMBER(FIND(":",E114)),LEFT(E114,FIND(":",E114)-1),E114))+IF(ISNUMBER(FIND(":",E114)),IF(VALUE(MID(E114,FIND(":",E114)+1,50))&lt;60,VALUE(MID(E114,FIND(":",E114)+1,50))/60,NA()),0),"x"))</f>
        <v/>
      </c>
      <c r="F170">
        <f>IF(F114="","",IFERROR(VALUE(IF(ISNUMBER(FIND(":",F114)),LEFT(F114,FIND(":",F114)-1),F114))+IF(ISNUMBER(FIND(":",F114)),IF(VALUE(MID(F114,FIND(":",F114)+1,50))&lt;60,VALUE(MID(F114,FIND(":",F114)+1,50))/60,NA()),0),"x"))</f>
        <v/>
      </c>
      <c r="G170">
        <f>IF(G114="","",IFERROR(VALUE(IF(ISNUMBER(FIND(":",G114)),LEFT(G114,FIND(":",G114)-1),G114))+IF(ISNUMBER(FIND(":",G114)),IF(VALUE(MID(G114,FIND(":",G114)+1,50))&lt;60,VALUE(MID(G114,FIND(":",G114)+1,50))/60,NA()),0),"x"))</f>
        <v/>
      </c>
      <c r="H170">
        <f>IF(H114="","",IFERROR(VALUE(IF(ISNUMBER(FIND(":",H114)),LEFT(H114,FIND(":",H114)-1),H114))+IF(ISNUMBER(FIND(":",H114)),IF(VALUE(MID(H114,FIND(":",H114)+1,50))&lt;60,VALUE(MID(H114,FIND(":",H114)+1,50))/60,NA()),0),"x"))</f>
        <v/>
      </c>
      <c r="I170">
        <f>IF(I114="","",IFERROR(VALUE(IF(ISNUMBER(FIND(":",I114)),LEFT(I114,FIND(":",I114)-1),I114))+IF(ISNUMBER(FIND(":",I114)),IF(VALUE(MID(I114,FIND(":",I114)+1,50))&lt;60,VALUE(MID(I114,FIND(":",I114)+1,50))/60,NA()),0),"x"))</f>
        <v/>
      </c>
      <c r="J170">
        <f>IF(J114="","",IFERROR(VALUE(IF(ISNUMBER(FIND(":",J114)),LEFT(J114,FIND(":",J114)-1),J114))+IF(ISNUMBER(FIND(":",J114)),IF(VALUE(MID(J114,FIND(":",J114)+1,50))&lt;60,VALUE(MID(J114,FIND(":",J114)+1,50))/60,NA()),0),"x"))</f>
        <v/>
      </c>
      <c r="K170">
        <f>IF(K114="","",IFERROR(VALUE(IF(ISNUMBER(FIND(":",K114)),LEFT(K114,FIND(":",K114)-1),K114))+IF(ISNUMBER(FIND(":",K114)),IF(VALUE(MID(K114,FIND(":",K114)+1,50))&lt;60,VALUE(MID(K114,FIND(":",K114)+1,50))/60,NA()),0),"x"))</f>
        <v/>
      </c>
      <c r="L170">
        <f>IF(L114="","",IFERROR(VALUE(IF(ISNUMBER(FIND(":",L114)),LEFT(L114,FIND(":",L114)-1),L114))+IF(ISNUMBER(FIND(":",L114)),IF(VALUE(MID(L114,FIND(":",L114)+1,50))&lt;60,VALUE(MID(L114,FIND(":",L114)+1,50))/60,NA()),0),"x"))</f>
        <v/>
      </c>
      <c r="M170">
        <f>IF(M114="","",IFERROR(VALUE(IF(ISNUMBER(FIND(":",M114)),LEFT(M114,FIND(":",M114)-1),M114))+IF(ISNUMBER(FIND(":",M114)),IF(VALUE(MID(M114,FIND(":",M114)+1,50))&lt;60,VALUE(MID(M114,FIND(":",M114)+1,50))/60,NA()),0),"x"))</f>
        <v/>
      </c>
      <c r="N170">
        <f>IF(N114="","",IFERROR(VALUE(IF(ISNUMBER(FIND(":",N114)),LEFT(N114,FIND(":",N114)-1),N114))+IF(ISNUMBER(FIND(":",N114)),IF(VALUE(MID(N114,FIND(":",N114)+1,50))&lt;60,VALUE(MID(N114,FIND(":",N114)+1,50))/60,NA()),0),"x"))</f>
        <v/>
      </c>
      <c r="O170">
        <f>IF(O114="","",IFERROR(VALUE(IF(ISNUMBER(FIND(":",O114)),LEFT(O114,FIND(":",O114)-1),O114))+IF(ISNUMBER(FIND(":",O114)),IF(VALUE(MID(O114,FIND(":",O114)+1,50))&lt;60,VALUE(MID(O114,FIND(":",O114)+1,50))/60,NA()),0),"x"))</f>
        <v/>
      </c>
      <c r="P170">
        <f>IF(P114="","",IFERROR(VALUE(IF(ISNUMBER(FIND(":",P114)),LEFT(P114,FIND(":",P114)-1),P114))+IF(ISNUMBER(FIND(":",P114)),IF(VALUE(MID(P114,FIND(":",P114)+1,50))&lt;60,VALUE(MID(P114,FIND(":",P114)+1,50))/60,NA()),0),"x"))</f>
        <v/>
      </c>
      <c r="Q170">
        <f>IF(Q114="","",IFERROR(VALUE(IF(ISNUMBER(FIND(":",Q114)),LEFT(Q114,FIND(":",Q114)-1),Q114))+IF(ISNUMBER(FIND(":",Q114)),IF(VALUE(MID(Q114,FIND(":",Q114)+1,50))&lt;60,VALUE(MID(Q114,FIND(":",Q114)+1,50))/60,NA()),0),"x"))</f>
        <v/>
      </c>
      <c r="R170">
        <f>IF(R114="","",IFERROR(VALUE(IF(ISNUMBER(FIND(":",R114)),LEFT(R114,FIND(":",R114)-1),R114))+IF(ISNUMBER(FIND(":",R114)),IF(VALUE(MID(R114,FIND(":",R114)+1,50))&lt;60,VALUE(MID(R114,FIND(":",R114)+1,50))/60,NA()),0),"x"))</f>
        <v/>
      </c>
      <c r="S170">
        <f>IF(S114="","",IFERROR(VALUE(IF(ISNUMBER(FIND(":",S114)),LEFT(S114,FIND(":",S114)-1),S114))+IF(ISNUMBER(FIND(":",S114)),IF(VALUE(MID(S114,FIND(":",S114)+1,50))&lt;60,VALUE(MID(S114,FIND(":",S114)+1,50))/60,NA()),0),"x"))</f>
        <v/>
      </c>
      <c r="T170">
        <f>IF(T114="","",IFERROR(VALUE(IF(ISNUMBER(FIND(":",T114)),LEFT(T114,FIND(":",T114)-1),T114))+IF(ISNUMBER(FIND(":",T114)),IF(VALUE(MID(T114,FIND(":",T114)+1,50))&lt;60,VALUE(MID(T114,FIND(":",T114)+1,50))/60,NA()),0),"x"))</f>
        <v/>
      </c>
      <c r="U170">
        <f>IF(U114="","",IFERROR(VALUE(IF(ISNUMBER(FIND(":",U114)),LEFT(U114,FIND(":",U114)-1),U114))+IF(ISNUMBER(FIND(":",U114)),IF(VALUE(MID(U114,FIND(":",U114)+1,50))&lt;60,VALUE(MID(U114,FIND(":",U114)+1,50))/60,NA()),0),"x"))</f>
        <v/>
      </c>
      <c r="V170">
        <f>IF(V114="","",IFERROR(VALUE(IF(ISNUMBER(FIND(":",V114)),LEFT(V114,FIND(":",V114)-1),V114))+IF(ISNUMBER(FIND(":",V114)),IF(VALUE(MID(V114,FIND(":",V114)+1,50))&lt;60,VALUE(MID(V114,FIND(":",V114)+1,50))/60,NA()),0),"x"))</f>
        <v/>
      </c>
      <c r="W170">
        <f>IF(W114="","",IFERROR(VALUE(IF(ISNUMBER(FIND(":",W114)),LEFT(W114,FIND(":",W114)-1),W114))+IF(ISNUMBER(FIND(":",W114)),IF(VALUE(MID(W114,FIND(":",W114)+1,50))&lt;60,VALUE(MID(W114,FIND(":",W114)+1,50))/60,NA()),0),"x"))</f>
        <v/>
      </c>
      <c r="X170">
        <f>IF(X114="","",IFERROR(VALUE(IF(ISNUMBER(FIND(":",X114)),LEFT(X114,FIND(":",X114)-1),X114))+IF(ISNUMBER(FIND(":",X114)),IF(VALUE(MID(X114,FIND(":",X114)+1,50))&lt;60,VALUE(MID(X114,FIND(":",X114)+1,50))/60,NA()),0),"x"))</f>
        <v/>
      </c>
      <c r="Y170">
        <f>IF(Y114="","",IFERROR(VALUE(IF(ISNUMBER(FIND(":",Y114)),LEFT(Y114,FIND(":",Y114)-1),Y114))+IF(ISNUMBER(FIND(":",Y114)),IF(VALUE(MID(Y114,FIND(":",Y114)+1,50))&lt;60,VALUE(MID(Y114,FIND(":",Y114)+1,50))/60,NA()),0),"x"))</f>
        <v/>
      </c>
      <c r="Z170">
        <f>IF(Z114="","",IFERROR(VALUE(IF(ISNUMBER(FIND(":",Z114)),LEFT(Z114,FIND(":",Z114)-1),Z114))+IF(ISNUMBER(FIND(":",Z114)),IF(VALUE(MID(Z114,FIND(":",Z114)+1,50))&lt;60,VALUE(MID(Z114,FIND(":",Z114)+1,50))/60,NA()),0),"x"))</f>
        <v/>
      </c>
      <c r="AA170">
        <f>IF(AA114="","",IFERROR(VALUE(IF(ISNUMBER(FIND(":",AA114)),LEFT(AA114,FIND(":",AA114)-1),AA114))+IF(ISNUMBER(FIND(":",AA114)),IF(VALUE(MID(AA114,FIND(":",AA114)+1,50))&lt;60,VALUE(MID(AA114,FIND(":",AA114)+1,50))/60,NA()),0),"x"))</f>
        <v/>
      </c>
      <c r="AB170">
        <f>IF(AB114="","",IFERROR(VALUE(IF(ISNUMBER(FIND(":",AB114)),LEFT(AB114,FIND(":",AB114)-1),AB114))+IF(ISNUMBER(FIND(":",AB114)),IF(VALUE(MID(AB114,FIND(":",AB114)+1,50))&lt;60,VALUE(MID(AB114,FIND(":",AB114)+1,50))/60,NA()),0),"x"))</f>
        <v/>
      </c>
      <c r="AC170">
        <f>IF(AC114="","",IFERROR(VALUE(IF(ISNUMBER(FIND(":",AC114)),LEFT(AC114,FIND(":",AC114)-1),AC114))+IF(ISNUMBER(FIND(":",AC114)),IF(VALUE(MID(AC114,FIND(":",AC114)+1,50))&lt;60,VALUE(MID(AC114,FIND(":",AC114)+1,50))/60,NA()),0),"x"))</f>
        <v/>
      </c>
      <c r="AD170">
        <f>IF(AD114="","",IFERROR(VALUE(IF(ISNUMBER(FIND(":",AD114)),LEFT(AD114,FIND(":",AD114)-1),AD114))+IF(ISNUMBER(FIND(":",AD114)),IF(VALUE(MID(AD114,FIND(":",AD114)+1,50))&lt;60,VALUE(MID(AD114,FIND(":",AD114)+1,50))/60,NA()),0),"x"))</f>
        <v/>
      </c>
      <c r="AE170">
        <f>IF(AE114="","",IFERROR(VALUE(IF(ISNUMBER(FIND(":",AE114)),LEFT(AE114,FIND(":",AE114)-1),AE114))+IF(ISNUMBER(FIND(":",AE114)),IF(VALUE(MID(AE114,FIND(":",AE114)+1,50))&lt;60,VALUE(MID(AE114,FIND(":",AE114)+1,50))/60,NA()),0),"x"))</f>
        <v/>
      </c>
      <c r="AF170">
        <f>IF(AF114="","",IFERROR(VALUE(IF(ISNUMBER(FIND(":",AF114)),LEFT(AF114,FIND(":",AF114)-1),AF114))+IF(ISNUMBER(FIND(":",AF114)),IF(VALUE(MID(AF114,FIND(":",AF114)+1,50))&lt;60,VALUE(MID(AF114,FIND(":",AF114)+1,50))/60,NA()),0),"x"))</f>
        <v/>
      </c>
      <c r="AG170">
        <f>IF(AG114="","",IFERROR(VALUE(IF(ISNUMBER(FIND(":",AG114)),LEFT(AG114,FIND(":",AG114)-1),AG114))+IF(ISNUMBER(FIND(":",AG114)),IF(VALUE(MID(AG114,FIND(":",AG114)+1,50))&lt;60,VALUE(MID(AG114,FIND(":",AG114)+1,50))/60,NA()),0),"x"))</f>
        <v/>
      </c>
    </row>
    <row r="171">
      <c r="B171">
        <f>IF(B115="","",IFERROR(VALUE(IF(ISNUMBER(FIND(":",B115)),LEFT(B115,FIND(":",B115)-1),B115))+IF(ISNUMBER(FIND(":",B115)),IF(VALUE(MID(B115,FIND(":",B115)+1,50))&lt;60,VALUE(MID(B115,FIND(":",B115)+1,50))/60,NA()),0),"x"))</f>
        <v/>
      </c>
      <c r="C171">
        <f>IF(C115="","",IFERROR(VALUE(IF(ISNUMBER(FIND(":",C115)),LEFT(C115,FIND(":",C115)-1),C115))+IF(ISNUMBER(FIND(":",C115)),IF(VALUE(MID(C115,FIND(":",C115)+1,50))&lt;60,VALUE(MID(C115,FIND(":",C115)+1,50))/60,NA()),0),"x"))</f>
        <v/>
      </c>
      <c r="D171">
        <f>IF(D115="","",IFERROR(VALUE(IF(ISNUMBER(FIND(":",D115)),LEFT(D115,FIND(":",D115)-1),D115))+IF(ISNUMBER(FIND(":",D115)),IF(VALUE(MID(D115,FIND(":",D115)+1,50))&lt;60,VALUE(MID(D115,FIND(":",D115)+1,50))/60,NA()),0),"x"))</f>
        <v/>
      </c>
      <c r="E171">
        <f>IF(E115="","",IFERROR(VALUE(IF(ISNUMBER(FIND(":",E115)),LEFT(E115,FIND(":",E115)-1),E115))+IF(ISNUMBER(FIND(":",E115)),IF(VALUE(MID(E115,FIND(":",E115)+1,50))&lt;60,VALUE(MID(E115,FIND(":",E115)+1,50))/60,NA()),0),"x"))</f>
        <v/>
      </c>
      <c r="F171">
        <f>IF(F115="","",IFERROR(VALUE(IF(ISNUMBER(FIND(":",F115)),LEFT(F115,FIND(":",F115)-1),F115))+IF(ISNUMBER(FIND(":",F115)),IF(VALUE(MID(F115,FIND(":",F115)+1,50))&lt;60,VALUE(MID(F115,FIND(":",F115)+1,50))/60,NA()),0),"x"))</f>
        <v/>
      </c>
      <c r="G171">
        <f>IF(G115="","",IFERROR(VALUE(IF(ISNUMBER(FIND(":",G115)),LEFT(G115,FIND(":",G115)-1),G115))+IF(ISNUMBER(FIND(":",G115)),IF(VALUE(MID(G115,FIND(":",G115)+1,50))&lt;60,VALUE(MID(G115,FIND(":",G115)+1,50))/60,NA()),0),"x"))</f>
        <v/>
      </c>
      <c r="H171">
        <f>IF(H115="","",IFERROR(VALUE(IF(ISNUMBER(FIND(":",H115)),LEFT(H115,FIND(":",H115)-1),H115))+IF(ISNUMBER(FIND(":",H115)),IF(VALUE(MID(H115,FIND(":",H115)+1,50))&lt;60,VALUE(MID(H115,FIND(":",H115)+1,50))/60,NA()),0),"x"))</f>
        <v/>
      </c>
      <c r="I171">
        <f>IF(I115="","",IFERROR(VALUE(IF(ISNUMBER(FIND(":",I115)),LEFT(I115,FIND(":",I115)-1),I115))+IF(ISNUMBER(FIND(":",I115)),IF(VALUE(MID(I115,FIND(":",I115)+1,50))&lt;60,VALUE(MID(I115,FIND(":",I115)+1,50))/60,NA()),0),"x"))</f>
        <v/>
      </c>
      <c r="J171">
        <f>IF(J115="","",IFERROR(VALUE(IF(ISNUMBER(FIND(":",J115)),LEFT(J115,FIND(":",J115)-1),J115))+IF(ISNUMBER(FIND(":",J115)),IF(VALUE(MID(J115,FIND(":",J115)+1,50))&lt;60,VALUE(MID(J115,FIND(":",J115)+1,50))/60,NA()),0),"x"))</f>
        <v/>
      </c>
      <c r="K171">
        <f>IF(K115="","",IFERROR(VALUE(IF(ISNUMBER(FIND(":",K115)),LEFT(K115,FIND(":",K115)-1),K115))+IF(ISNUMBER(FIND(":",K115)),IF(VALUE(MID(K115,FIND(":",K115)+1,50))&lt;60,VALUE(MID(K115,FIND(":",K115)+1,50))/60,NA()),0),"x"))</f>
        <v/>
      </c>
      <c r="L171">
        <f>IF(L115="","",IFERROR(VALUE(IF(ISNUMBER(FIND(":",L115)),LEFT(L115,FIND(":",L115)-1),L115))+IF(ISNUMBER(FIND(":",L115)),IF(VALUE(MID(L115,FIND(":",L115)+1,50))&lt;60,VALUE(MID(L115,FIND(":",L115)+1,50))/60,NA()),0),"x"))</f>
        <v/>
      </c>
      <c r="M171">
        <f>IF(M115="","",IFERROR(VALUE(IF(ISNUMBER(FIND(":",M115)),LEFT(M115,FIND(":",M115)-1),M115))+IF(ISNUMBER(FIND(":",M115)),IF(VALUE(MID(M115,FIND(":",M115)+1,50))&lt;60,VALUE(MID(M115,FIND(":",M115)+1,50))/60,NA()),0),"x"))</f>
        <v/>
      </c>
      <c r="N171">
        <f>IF(N115="","",IFERROR(VALUE(IF(ISNUMBER(FIND(":",N115)),LEFT(N115,FIND(":",N115)-1),N115))+IF(ISNUMBER(FIND(":",N115)),IF(VALUE(MID(N115,FIND(":",N115)+1,50))&lt;60,VALUE(MID(N115,FIND(":",N115)+1,50))/60,NA()),0),"x"))</f>
        <v/>
      </c>
      <c r="O171">
        <f>IF(O115="","",IFERROR(VALUE(IF(ISNUMBER(FIND(":",O115)),LEFT(O115,FIND(":",O115)-1),O115))+IF(ISNUMBER(FIND(":",O115)),IF(VALUE(MID(O115,FIND(":",O115)+1,50))&lt;60,VALUE(MID(O115,FIND(":",O115)+1,50))/60,NA()),0),"x"))</f>
        <v/>
      </c>
      <c r="P171">
        <f>IF(P115="","",IFERROR(VALUE(IF(ISNUMBER(FIND(":",P115)),LEFT(P115,FIND(":",P115)-1),P115))+IF(ISNUMBER(FIND(":",P115)),IF(VALUE(MID(P115,FIND(":",P115)+1,50))&lt;60,VALUE(MID(P115,FIND(":",P115)+1,50))/60,NA()),0),"x"))</f>
        <v/>
      </c>
      <c r="Q171">
        <f>IF(Q115="","",IFERROR(VALUE(IF(ISNUMBER(FIND(":",Q115)),LEFT(Q115,FIND(":",Q115)-1),Q115))+IF(ISNUMBER(FIND(":",Q115)),IF(VALUE(MID(Q115,FIND(":",Q115)+1,50))&lt;60,VALUE(MID(Q115,FIND(":",Q115)+1,50))/60,NA()),0),"x"))</f>
        <v/>
      </c>
      <c r="R171">
        <f>IF(R115="","",IFERROR(VALUE(IF(ISNUMBER(FIND(":",R115)),LEFT(R115,FIND(":",R115)-1),R115))+IF(ISNUMBER(FIND(":",R115)),IF(VALUE(MID(R115,FIND(":",R115)+1,50))&lt;60,VALUE(MID(R115,FIND(":",R115)+1,50))/60,NA()),0),"x"))</f>
        <v/>
      </c>
      <c r="S171">
        <f>IF(S115="","",IFERROR(VALUE(IF(ISNUMBER(FIND(":",S115)),LEFT(S115,FIND(":",S115)-1),S115))+IF(ISNUMBER(FIND(":",S115)),IF(VALUE(MID(S115,FIND(":",S115)+1,50))&lt;60,VALUE(MID(S115,FIND(":",S115)+1,50))/60,NA()),0),"x"))</f>
        <v/>
      </c>
      <c r="T171">
        <f>IF(T115="","",IFERROR(VALUE(IF(ISNUMBER(FIND(":",T115)),LEFT(T115,FIND(":",T115)-1),T115))+IF(ISNUMBER(FIND(":",T115)),IF(VALUE(MID(T115,FIND(":",T115)+1,50))&lt;60,VALUE(MID(T115,FIND(":",T115)+1,50))/60,NA()),0),"x"))</f>
        <v/>
      </c>
      <c r="U171">
        <f>IF(U115="","",IFERROR(VALUE(IF(ISNUMBER(FIND(":",U115)),LEFT(U115,FIND(":",U115)-1),U115))+IF(ISNUMBER(FIND(":",U115)),IF(VALUE(MID(U115,FIND(":",U115)+1,50))&lt;60,VALUE(MID(U115,FIND(":",U115)+1,50))/60,NA()),0),"x"))</f>
        <v/>
      </c>
      <c r="V171">
        <f>IF(V115="","",IFERROR(VALUE(IF(ISNUMBER(FIND(":",V115)),LEFT(V115,FIND(":",V115)-1),V115))+IF(ISNUMBER(FIND(":",V115)),IF(VALUE(MID(V115,FIND(":",V115)+1,50))&lt;60,VALUE(MID(V115,FIND(":",V115)+1,50))/60,NA()),0),"x"))</f>
        <v/>
      </c>
      <c r="W171">
        <f>IF(W115="","",IFERROR(VALUE(IF(ISNUMBER(FIND(":",W115)),LEFT(W115,FIND(":",W115)-1),W115))+IF(ISNUMBER(FIND(":",W115)),IF(VALUE(MID(W115,FIND(":",W115)+1,50))&lt;60,VALUE(MID(W115,FIND(":",W115)+1,50))/60,NA()),0),"x"))</f>
        <v/>
      </c>
      <c r="X171">
        <f>IF(X115="","",IFERROR(VALUE(IF(ISNUMBER(FIND(":",X115)),LEFT(X115,FIND(":",X115)-1),X115))+IF(ISNUMBER(FIND(":",X115)),IF(VALUE(MID(X115,FIND(":",X115)+1,50))&lt;60,VALUE(MID(X115,FIND(":",X115)+1,50))/60,NA()),0),"x"))</f>
        <v/>
      </c>
      <c r="Y171">
        <f>IF(Y115="","",IFERROR(VALUE(IF(ISNUMBER(FIND(":",Y115)),LEFT(Y115,FIND(":",Y115)-1),Y115))+IF(ISNUMBER(FIND(":",Y115)),IF(VALUE(MID(Y115,FIND(":",Y115)+1,50))&lt;60,VALUE(MID(Y115,FIND(":",Y115)+1,50))/60,NA()),0),"x"))</f>
        <v/>
      </c>
      <c r="Z171">
        <f>IF(Z115="","",IFERROR(VALUE(IF(ISNUMBER(FIND(":",Z115)),LEFT(Z115,FIND(":",Z115)-1),Z115))+IF(ISNUMBER(FIND(":",Z115)),IF(VALUE(MID(Z115,FIND(":",Z115)+1,50))&lt;60,VALUE(MID(Z115,FIND(":",Z115)+1,50))/60,NA()),0),"x"))</f>
        <v/>
      </c>
      <c r="AA171">
        <f>IF(AA115="","",IFERROR(VALUE(IF(ISNUMBER(FIND(":",AA115)),LEFT(AA115,FIND(":",AA115)-1),AA115))+IF(ISNUMBER(FIND(":",AA115)),IF(VALUE(MID(AA115,FIND(":",AA115)+1,50))&lt;60,VALUE(MID(AA115,FIND(":",AA115)+1,50))/60,NA()),0),"x"))</f>
        <v/>
      </c>
      <c r="AB171">
        <f>IF(AB115="","",IFERROR(VALUE(IF(ISNUMBER(FIND(":",AB115)),LEFT(AB115,FIND(":",AB115)-1),AB115))+IF(ISNUMBER(FIND(":",AB115)),IF(VALUE(MID(AB115,FIND(":",AB115)+1,50))&lt;60,VALUE(MID(AB115,FIND(":",AB115)+1,50))/60,NA()),0),"x"))</f>
        <v/>
      </c>
      <c r="AC171">
        <f>IF(AC115="","",IFERROR(VALUE(IF(ISNUMBER(FIND(":",AC115)),LEFT(AC115,FIND(":",AC115)-1),AC115))+IF(ISNUMBER(FIND(":",AC115)),IF(VALUE(MID(AC115,FIND(":",AC115)+1,50))&lt;60,VALUE(MID(AC115,FIND(":",AC115)+1,50))/60,NA()),0),"x"))</f>
        <v/>
      </c>
      <c r="AD171">
        <f>IF(AD115="","",IFERROR(VALUE(IF(ISNUMBER(FIND(":",AD115)),LEFT(AD115,FIND(":",AD115)-1),AD115))+IF(ISNUMBER(FIND(":",AD115)),IF(VALUE(MID(AD115,FIND(":",AD115)+1,50))&lt;60,VALUE(MID(AD115,FIND(":",AD115)+1,50))/60,NA()),0),"x"))</f>
        <v/>
      </c>
      <c r="AE171">
        <f>IF(AE115="","",IFERROR(VALUE(IF(ISNUMBER(FIND(":",AE115)),LEFT(AE115,FIND(":",AE115)-1),AE115))+IF(ISNUMBER(FIND(":",AE115)),IF(VALUE(MID(AE115,FIND(":",AE115)+1,50))&lt;60,VALUE(MID(AE115,FIND(":",AE115)+1,50))/60,NA()),0),"x"))</f>
        <v/>
      </c>
      <c r="AF171">
        <f>IF(AF115="","",IFERROR(VALUE(IF(ISNUMBER(FIND(":",AF115)),LEFT(AF115,FIND(":",AF115)-1),AF115))+IF(ISNUMBER(FIND(":",AF115)),IF(VALUE(MID(AF115,FIND(":",AF115)+1,50))&lt;60,VALUE(MID(AF115,FIND(":",AF115)+1,50))/60,NA()),0),"x"))</f>
        <v/>
      </c>
      <c r="AG171">
        <f>IF(AG115="","",IFERROR(VALUE(IF(ISNUMBER(FIND(":",AG115)),LEFT(AG115,FIND(":",AG115)-1),AG115))+IF(ISNUMBER(FIND(":",AG115)),IF(VALUE(MID(AG115,FIND(":",AG115)+1,50))&lt;60,VALUE(MID(AG115,FIND(":",AG115)+1,50))/60,NA()),0),"x"))</f>
        <v/>
      </c>
    </row>
    <row r="172">
      <c r="B172">
        <f>IF(B116="","",IFERROR(VALUE(IF(ISNUMBER(FIND(":",B116)),LEFT(B116,FIND(":",B116)-1),B116))+IF(ISNUMBER(FIND(":",B116)),IF(VALUE(MID(B116,FIND(":",B116)+1,50))&lt;60,VALUE(MID(B116,FIND(":",B116)+1,50))/60,NA()),0),"x"))</f>
        <v/>
      </c>
      <c r="C172">
        <f>IF(C116="","",IFERROR(VALUE(IF(ISNUMBER(FIND(":",C116)),LEFT(C116,FIND(":",C116)-1),C116))+IF(ISNUMBER(FIND(":",C116)),IF(VALUE(MID(C116,FIND(":",C116)+1,50))&lt;60,VALUE(MID(C116,FIND(":",C116)+1,50))/60,NA()),0),"x"))</f>
        <v/>
      </c>
      <c r="D172">
        <f>IF(D116="","",IFERROR(VALUE(IF(ISNUMBER(FIND(":",D116)),LEFT(D116,FIND(":",D116)-1),D116))+IF(ISNUMBER(FIND(":",D116)),IF(VALUE(MID(D116,FIND(":",D116)+1,50))&lt;60,VALUE(MID(D116,FIND(":",D116)+1,50))/60,NA()),0),"x"))</f>
        <v/>
      </c>
      <c r="E172">
        <f>IF(E116="","",IFERROR(VALUE(IF(ISNUMBER(FIND(":",E116)),LEFT(E116,FIND(":",E116)-1),E116))+IF(ISNUMBER(FIND(":",E116)),IF(VALUE(MID(E116,FIND(":",E116)+1,50))&lt;60,VALUE(MID(E116,FIND(":",E116)+1,50))/60,NA()),0),"x"))</f>
        <v/>
      </c>
      <c r="F172">
        <f>IF(F116="","",IFERROR(VALUE(IF(ISNUMBER(FIND(":",F116)),LEFT(F116,FIND(":",F116)-1),F116))+IF(ISNUMBER(FIND(":",F116)),IF(VALUE(MID(F116,FIND(":",F116)+1,50))&lt;60,VALUE(MID(F116,FIND(":",F116)+1,50))/60,NA()),0),"x"))</f>
        <v/>
      </c>
      <c r="G172">
        <f>IF(G116="","",IFERROR(VALUE(IF(ISNUMBER(FIND(":",G116)),LEFT(G116,FIND(":",G116)-1),G116))+IF(ISNUMBER(FIND(":",G116)),IF(VALUE(MID(G116,FIND(":",G116)+1,50))&lt;60,VALUE(MID(G116,FIND(":",G116)+1,50))/60,NA()),0),"x"))</f>
        <v/>
      </c>
      <c r="H172">
        <f>IF(H116="","",IFERROR(VALUE(IF(ISNUMBER(FIND(":",H116)),LEFT(H116,FIND(":",H116)-1),H116))+IF(ISNUMBER(FIND(":",H116)),IF(VALUE(MID(H116,FIND(":",H116)+1,50))&lt;60,VALUE(MID(H116,FIND(":",H116)+1,50))/60,NA()),0),"x"))</f>
        <v/>
      </c>
      <c r="I172">
        <f>IF(I116="","",IFERROR(VALUE(IF(ISNUMBER(FIND(":",I116)),LEFT(I116,FIND(":",I116)-1),I116))+IF(ISNUMBER(FIND(":",I116)),IF(VALUE(MID(I116,FIND(":",I116)+1,50))&lt;60,VALUE(MID(I116,FIND(":",I116)+1,50))/60,NA()),0),"x"))</f>
        <v/>
      </c>
      <c r="J172">
        <f>IF(J116="","",IFERROR(VALUE(IF(ISNUMBER(FIND(":",J116)),LEFT(J116,FIND(":",J116)-1),J116))+IF(ISNUMBER(FIND(":",J116)),IF(VALUE(MID(J116,FIND(":",J116)+1,50))&lt;60,VALUE(MID(J116,FIND(":",J116)+1,50))/60,NA()),0),"x"))</f>
        <v/>
      </c>
      <c r="K172">
        <f>IF(K116="","",IFERROR(VALUE(IF(ISNUMBER(FIND(":",K116)),LEFT(K116,FIND(":",K116)-1),K116))+IF(ISNUMBER(FIND(":",K116)),IF(VALUE(MID(K116,FIND(":",K116)+1,50))&lt;60,VALUE(MID(K116,FIND(":",K116)+1,50))/60,NA()),0),"x"))</f>
        <v/>
      </c>
      <c r="L172">
        <f>IF(L116="","",IFERROR(VALUE(IF(ISNUMBER(FIND(":",L116)),LEFT(L116,FIND(":",L116)-1),L116))+IF(ISNUMBER(FIND(":",L116)),IF(VALUE(MID(L116,FIND(":",L116)+1,50))&lt;60,VALUE(MID(L116,FIND(":",L116)+1,50))/60,NA()),0),"x"))</f>
        <v/>
      </c>
      <c r="M172">
        <f>IF(M116="","",IFERROR(VALUE(IF(ISNUMBER(FIND(":",M116)),LEFT(M116,FIND(":",M116)-1),M116))+IF(ISNUMBER(FIND(":",M116)),IF(VALUE(MID(M116,FIND(":",M116)+1,50))&lt;60,VALUE(MID(M116,FIND(":",M116)+1,50))/60,NA()),0),"x"))</f>
        <v/>
      </c>
      <c r="N172">
        <f>IF(N116="","",IFERROR(VALUE(IF(ISNUMBER(FIND(":",N116)),LEFT(N116,FIND(":",N116)-1),N116))+IF(ISNUMBER(FIND(":",N116)),IF(VALUE(MID(N116,FIND(":",N116)+1,50))&lt;60,VALUE(MID(N116,FIND(":",N116)+1,50))/60,NA()),0),"x"))</f>
        <v/>
      </c>
      <c r="O172">
        <f>IF(O116="","",IFERROR(VALUE(IF(ISNUMBER(FIND(":",O116)),LEFT(O116,FIND(":",O116)-1),O116))+IF(ISNUMBER(FIND(":",O116)),IF(VALUE(MID(O116,FIND(":",O116)+1,50))&lt;60,VALUE(MID(O116,FIND(":",O116)+1,50))/60,NA()),0),"x"))</f>
        <v/>
      </c>
      <c r="P172">
        <f>IF(P116="","",IFERROR(VALUE(IF(ISNUMBER(FIND(":",P116)),LEFT(P116,FIND(":",P116)-1),P116))+IF(ISNUMBER(FIND(":",P116)),IF(VALUE(MID(P116,FIND(":",P116)+1,50))&lt;60,VALUE(MID(P116,FIND(":",P116)+1,50))/60,NA()),0),"x"))</f>
        <v/>
      </c>
      <c r="Q172">
        <f>IF(Q116="","",IFERROR(VALUE(IF(ISNUMBER(FIND(":",Q116)),LEFT(Q116,FIND(":",Q116)-1),Q116))+IF(ISNUMBER(FIND(":",Q116)),IF(VALUE(MID(Q116,FIND(":",Q116)+1,50))&lt;60,VALUE(MID(Q116,FIND(":",Q116)+1,50))/60,NA()),0),"x"))</f>
        <v/>
      </c>
      <c r="R172">
        <f>IF(R116="","",IFERROR(VALUE(IF(ISNUMBER(FIND(":",R116)),LEFT(R116,FIND(":",R116)-1),R116))+IF(ISNUMBER(FIND(":",R116)),IF(VALUE(MID(R116,FIND(":",R116)+1,50))&lt;60,VALUE(MID(R116,FIND(":",R116)+1,50))/60,NA()),0),"x"))</f>
        <v/>
      </c>
      <c r="S172">
        <f>IF(S116="","",IFERROR(VALUE(IF(ISNUMBER(FIND(":",S116)),LEFT(S116,FIND(":",S116)-1),S116))+IF(ISNUMBER(FIND(":",S116)),IF(VALUE(MID(S116,FIND(":",S116)+1,50))&lt;60,VALUE(MID(S116,FIND(":",S116)+1,50))/60,NA()),0),"x"))</f>
        <v/>
      </c>
      <c r="T172">
        <f>IF(T116="","",IFERROR(VALUE(IF(ISNUMBER(FIND(":",T116)),LEFT(T116,FIND(":",T116)-1),T116))+IF(ISNUMBER(FIND(":",T116)),IF(VALUE(MID(T116,FIND(":",T116)+1,50))&lt;60,VALUE(MID(T116,FIND(":",T116)+1,50))/60,NA()),0),"x"))</f>
        <v/>
      </c>
      <c r="U172">
        <f>IF(U116="","",IFERROR(VALUE(IF(ISNUMBER(FIND(":",U116)),LEFT(U116,FIND(":",U116)-1),U116))+IF(ISNUMBER(FIND(":",U116)),IF(VALUE(MID(U116,FIND(":",U116)+1,50))&lt;60,VALUE(MID(U116,FIND(":",U116)+1,50))/60,NA()),0),"x"))</f>
        <v/>
      </c>
      <c r="V172">
        <f>IF(V116="","",IFERROR(VALUE(IF(ISNUMBER(FIND(":",V116)),LEFT(V116,FIND(":",V116)-1),V116))+IF(ISNUMBER(FIND(":",V116)),IF(VALUE(MID(V116,FIND(":",V116)+1,50))&lt;60,VALUE(MID(V116,FIND(":",V116)+1,50))/60,NA()),0),"x"))</f>
        <v/>
      </c>
      <c r="W172">
        <f>IF(W116="","",IFERROR(VALUE(IF(ISNUMBER(FIND(":",W116)),LEFT(W116,FIND(":",W116)-1),W116))+IF(ISNUMBER(FIND(":",W116)),IF(VALUE(MID(W116,FIND(":",W116)+1,50))&lt;60,VALUE(MID(W116,FIND(":",W116)+1,50))/60,NA()),0),"x"))</f>
        <v/>
      </c>
      <c r="X172">
        <f>IF(X116="","",IFERROR(VALUE(IF(ISNUMBER(FIND(":",X116)),LEFT(X116,FIND(":",X116)-1),X116))+IF(ISNUMBER(FIND(":",X116)),IF(VALUE(MID(X116,FIND(":",X116)+1,50))&lt;60,VALUE(MID(X116,FIND(":",X116)+1,50))/60,NA()),0),"x"))</f>
        <v/>
      </c>
      <c r="Y172">
        <f>IF(Y116="","",IFERROR(VALUE(IF(ISNUMBER(FIND(":",Y116)),LEFT(Y116,FIND(":",Y116)-1),Y116))+IF(ISNUMBER(FIND(":",Y116)),IF(VALUE(MID(Y116,FIND(":",Y116)+1,50))&lt;60,VALUE(MID(Y116,FIND(":",Y116)+1,50))/60,NA()),0),"x"))</f>
        <v/>
      </c>
      <c r="Z172">
        <f>IF(Z116="","",IFERROR(VALUE(IF(ISNUMBER(FIND(":",Z116)),LEFT(Z116,FIND(":",Z116)-1),Z116))+IF(ISNUMBER(FIND(":",Z116)),IF(VALUE(MID(Z116,FIND(":",Z116)+1,50))&lt;60,VALUE(MID(Z116,FIND(":",Z116)+1,50))/60,NA()),0),"x"))</f>
        <v/>
      </c>
      <c r="AA172">
        <f>IF(AA116="","",IFERROR(VALUE(IF(ISNUMBER(FIND(":",AA116)),LEFT(AA116,FIND(":",AA116)-1),AA116))+IF(ISNUMBER(FIND(":",AA116)),IF(VALUE(MID(AA116,FIND(":",AA116)+1,50))&lt;60,VALUE(MID(AA116,FIND(":",AA116)+1,50))/60,NA()),0),"x"))</f>
        <v/>
      </c>
      <c r="AB172">
        <f>IF(AB116="","",IFERROR(VALUE(IF(ISNUMBER(FIND(":",AB116)),LEFT(AB116,FIND(":",AB116)-1),AB116))+IF(ISNUMBER(FIND(":",AB116)),IF(VALUE(MID(AB116,FIND(":",AB116)+1,50))&lt;60,VALUE(MID(AB116,FIND(":",AB116)+1,50))/60,NA()),0),"x"))</f>
        <v/>
      </c>
      <c r="AC172">
        <f>IF(AC116="","",IFERROR(VALUE(IF(ISNUMBER(FIND(":",AC116)),LEFT(AC116,FIND(":",AC116)-1),AC116))+IF(ISNUMBER(FIND(":",AC116)),IF(VALUE(MID(AC116,FIND(":",AC116)+1,50))&lt;60,VALUE(MID(AC116,FIND(":",AC116)+1,50))/60,NA()),0),"x"))</f>
        <v/>
      </c>
      <c r="AD172">
        <f>IF(AD116="","",IFERROR(VALUE(IF(ISNUMBER(FIND(":",AD116)),LEFT(AD116,FIND(":",AD116)-1),AD116))+IF(ISNUMBER(FIND(":",AD116)),IF(VALUE(MID(AD116,FIND(":",AD116)+1,50))&lt;60,VALUE(MID(AD116,FIND(":",AD116)+1,50))/60,NA()),0),"x"))</f>
        <v/>
      </c>
      <c r="AE172">
        <f>IF(AE116="","",IFERROR(VALUE(IF(ISNUMBER(FIND(":",AE116)),LEFT(AE116,FIND(":",AE116)-1),AE116))+IF(ISNUMBER(FIND(":",AE116)),IF(VALUE(MID(AE116,FIND(":",AE116)+1,50))&lt;60,VALUE(MID(AE116,FIND(":",AE116)+1,50))/60,NA()),0),"x"))</f>
        <v/>
      </c>
      <c r="AF172">
        <f>IF(AF116="","",IFERROR(VALUE(IF(ISNUMBER(FIND(":",AF116)),LEFT(AF116,FIND(":",AF116)-1),AF116))+IF(ISNUMBER(FIND(":",AF116)),IF(VALUE(MID(AF116,FIND(":",AF116)+1,50))&lt;60,VALUE(MID(AF116,FIND(":",AF116)+1,50))/60,NA()),0),"x"))</f>
        <v/>
      </c>
      <c r="AG172">
        <f>IF(AG116="","",IFERROR(VALUE(IF(ISNUMBER(FIND(":",AG116)),LEFT(AG116,FIND(":",AG116)-1),AG116))+IF(ISNUMBER(FIND(":",AG116)),IF(VALUE(MID(AG116,FIND(":",AG116)+1,50))&lt;60,VALUE(MID(AG116,FIND(":",AG116)+1,50))/60,NA()),0),"x"))</f>
        <v/>
      </c>
    </row>
    <row r="173">
      <c r="B173">
        <f>IF(B117="","",IFERROR(VALUE(IF(ISNUMBER(FIND(":",B117)),LEFT(B117,FIND(":",B117)-1),B117))+IF(ISNUMBER(FIND(":",B117)),IF(VALUE(MID(B117,FIND(":",B117)+1,50))&lt;60,VALUE(MID(B117,FIND(":",B117)+1,50))/60,NA()),0),"x"))</f>
        <v/>
      </c>
      <c r="C173">
        <f>IF(C117="","",IFERROR(VALUE(IF(ISNUMBER(FIND(":",C117)),LEFT(C117,FIND(":",C117)-1),C117))+IF(ISNUMBER(FIND(":",C117)),IF(VALUE(MID(C117,FIND(":",C117)+1,50))&lt;60,VALUE(MID(C117,FIND(":",C117)+1,50))/60,NA()),0),"x"))</f>
        <v/>
      </c>
      <c r="D173">
        <f>IF(D117="","",IFERROR(VALUE(IF(ISNUMBER(FIND(":",D117)),LEFT(D117,FIND(":",D117)-1),D117))+IF(ISNUMBER(FIND(":",D117)),IF(VALUE(MID(D117,FIND(":",D117)+1,50))&lt;60,VALUE(MID(D117,FIND(":",D117)+1,50))/60,NA()),0),"x"))</f>
        <v/>
      </c>
      <c r="E173">
        <f>IF(E117="","",IFERROR(VALUE(IF(ISNUMBER(FIND(":",E117)),LEFT(E117,FIND(":",E117)-1),E117))+IF(ISNUMBER(FIND(":",E117)),IF(VALUE(MID(E117,FIND(":",E117)+1,50))&lt;60,VALUE(MID(E117,FIND(":",E117)+1,50))/60,NA()),0),"x"))</f>
        <v/>
      </c>
      <c r="F173">
        <f>IF(F117="","",IFERROR(VALUE(IF(ISNUMBER(FIND(":",F117)),LEFT(F117,FIND(":",F117)-1),F117))+IF(ISNUMBER(FIND(":",F117)),IF(VALUE(MID(F117,FIND(":",F117)+1,50))&lt;60,VALUE(MID(F117,FIND(":",F117)+1,50))/60,NA()),0),"x"))</f>
        <v/>
      </c>
      <c r="G173">
        <f>IF(G117="","",IFERROR(VALUE(IF(ISNUMBER(FIND(":",G117)),LEFT(G117,FIND(":",G117)-1),G117))+IF(ISNUMBER(FIND(":",G117)),IF(VALUE(MID(G117,FIND(":",G117)+1,50))&lt;60,VALUE(MID(G117,FIND(":",G117)+1,50))/60,NA()),0),"x"))</f>
        <v/>
      </c>
      <c r="H173">
        <f>IF(H117="","",IFERROR(VALUE(IF(ISNUMBER(FIND(":",H117)),LEFT(H117,FIND(":",H117)-1),H117))+IF(ISNUMBER(FIND(":",H117)),IF(VALUE(MID(H117,FIND(":",H117)+1,50))&lt;60,VALUE(MID(H117,FIND(":",H117)+1,50))/60,NA()),0),"x"))</f>
        <v/>
      </c>
      <c r="I173">
        <f>IF(I117="","",IFERROR(VALUE(IF(ISNUMBER(FIND(":",I117)),LEFT(I117,FIND(":",I117)-1),I117))+IF(ISNUMBER(FIND(":",I117)),IF(VALUE(MID(I117,FIND(":",I117)+1,50))&lt;60,VALUE(MID(I117,FIND(":",I117)+1,50))/60,NA()),0),"x"))</f>
        <v/>
      </c>
      <c r="J173">
        <f>IF(J117="","",IFERROR(VALUE(IF(ISNUMBER(FIND(":",J117)),LEFT(J117,FIND(":",J117)-1),J117))+IF(ISNUMBER(FIND(":",J117)),IF(VALUE(MID(J117,FIND(":",J117)+1,50))&lt;60,VALUE(MID(J117,FIND(":",J117)+1,50))/60,NA()),0),"x"))</f>
        <v/>
      </c>
      <c r="K173">
        <f>IF(K117="","",IFERROR(VALUE(IF(ISNUMBER(FIND(":",K117)),LEFT(K117,FIND(":",K117)-1),K117))+IF(ISNUMBER(FIND(":",K117)),IF(VALUE(MID(K117,FIND(":",K117)+1,50))&lt;60,VALUE(MID(K117,FIND(":",K117)+1,50))/60,NA()),0),"x"))</f>
        <v/>
      </c>
      <c r="L173">
        <f>IF(L117="","",IFERROR(VALUE(IF(ISNUMBER(FIND(":",L117)),LEFT(L117,FIND(":",L117)-1),L117))+IF(ISNUMBER(FIND(":",L117)),IF(VALUE(MID(L117,FIND(":",L117)+1,50))&lt;60,VALUE(MID(L117,FIND(":",L117)+1,50))/60,NA()),0),"x"))</f>
        <v/>
      </c>
      <c r="M173">
        <f>IF(M117="","",IFERROR(VALUE(IF(ISNUMBER(FIND(":",M117)),LEFT(M117,FIND(":",M117)-1),M117))+IF(ISNUMBER(FIND(":",M117)),IF(VALUE(MID(M117,FIND(":",M117)+1,50))&lt;60,VALUE(MID(M117,FIND(":",M117)+1,50))/60,NA()),0),"x"))</f>
        <v/>
      </c>
      <c r="N173">
        <f>IF(N117="","",IFERROR(VALUE(IF(ISNUMBER(FIND(":",N117)),LEFT(N117,FIND(":",N117)-1),N117))+IF(ISNUMBER(FIND(":",N117)),IF(VALUE(MID(N117,FIND(":",N117)+1,50))&lt;60,VALUE(MID(N117,FIND(":",N117)+1,50))/60,NA()),0),"x"))</f>
        <v/>
      </c>
      <c r="O173">
        <f>IF(O117="","",IFERROR(VALUE(IF(ISNUMBER(FIND(":",O117)),LEFT(O117,FIND(":",O117)-1),O117))+IF(ISNUMBER(FIND(":",O117)),IF(VALUE(MID(O117,FIND(":",O117)+1,50))&lt;60,VALUE(MID(O117,FIND(":",O117)+1,50))/60,NA()),0),"x"))</f>
        <v/>
      </c>
      <c r="P173">
        <f>IF(P117="","",IFERROR(VALUE(IF(ISNUMBER(FIND(":",P117)),LEFT(P117,FIND(":",P117)-1),P117))+IF(ISNUMBER(FIND(":",P117)),IF(VALUE(MID(P117,FIND(":",P117)+1,50))&lt;60,VALUE(MID(P117,FIND(":",P117)+1,50))/60,NA()),0),"x"))</f>
        <v/>
      </c>
      <c r="Q173">
        <f>IF(Q117="","",IFERROR(VALUE(IF(ISNUMBER(FIND(":",Q117)),LEFT(Q117,FIND(":",Q117)-1),Q117))+IF(ISNUMBER(FIND(":",Q117)),IF(VALUE(MID(Q117,FIND(":",Q117)+1,50))&lt;60,VALUE(MID(Q117,FIND(":",Q117)+1,50))/60,NA()),0),"x"))</f>
        <v/>
      </c>
      <c r="R173">
        <f>IF(R117="","",IFERROR(VALUE(IF(ISNUMBER(FIND(":",R117)),LEFT(R117,FIND(":",R117)-1),R117))+IF(ISNUMBER(FIND(":",R117)),IF(VALUE(MID(R117,FIND(":",R117)+1,50))&lt;60,VALUE(MID(R117,FIND(":",R117)+1,50))/60,NA()),0),"x"))</f>
        <v/>
      </c>
      <c r="S173">
        <f>IF(S117="","",IFERROR(VALUE(IF(ISNUMBER(FIND(":",S117)),LEFT(S117,FIND(":",S117)-1),S117))+IF(ISNUMBER(FIND(":",S117)),IF(VALUE(MID(S117,FIND(":",S117)+1,50))&lt;60,VALUE(MID(S117,FIND(":",S117)+1,50))/60,NA()),0),"x"))</f>
        <v/>
      </c>
      <c r="T173">
        <f>IF(T117="","",IFERROR(VALUE(IF(ISNUMBER(FIND(":",T117)),LEFT(T117,FIND(":",T117)-1),T117))+IF(ISNUMBER(FIND(":",T117)),IF(VALUE(MID(T117,FIND(":",T117)+1,50))&lt;60,VALUE(MID(T117,FIND(":",T117)+1,50))/60,NA()),0),"x"))</f>
        <v/>
      </c>
      <c r="U173">
        <f>IF(U117="","",IFERROR(VALUE(IF(ISNUMBER(FIND(":",U117)),LEFT(U117,FIND(":",U117)-1),U117))+IF(ISNUMBER(FIND(":",U117)),IF(VALUE(MID(U117,FIND(":",U117)+1,50))&lt;60,VALUE(MID(U117,FIND(":",U117)+1,50))/60,NA()),0),"x"))</f>
        <v/>
      </c>
      <c r="V173">
        <f>IF(V117="","",IFERROR(VALUE(IF(ISNUMBER(FIND(":",V117)),LEFT(V117,FIND(":",V117)-1),V117))+IF(ISNUMBER(FIND(":",V117)),IF(VALUE(MID(V117,FIND(":",V117)+1,50))&lt;60,VALUE(MID(V117,FIND(":",V117)+1,50))/60,NA()),0),"x"))</f>
        <v/>
      </c>
      <c r="W173">
        <f>IF(W117="","",IFERROR(VALUE(IF(ISNUMBER(FIND(":",W117)),LEFT(W117,FIND(":",W117)-1),W117))+IF(ISNUMBER(FIND(":",W117)),IF(VALUE(MID(W117,FIND(":",W117)+1,50))&lt;60,VALUE(MID(W117,FIND(":",W117)+1,50))/60,NA()),0),"x"))</f>
        <v/>
      </c>
      <c r="X173">
        <f>IF(X117="","",IFERROR(VALUE(IF(ISNUMBER(FIND(":",X117)),LEFT(X117,FIND(":",X117)-1),X117))+IF(ISNUMBER(FIND(":",X117)),IF(VALUE(MID(X117,FIND(":",X117)+1,50))&lt;60,VALUE(MID(X117,FIND(":",X117)+1,50))/60,NA()),0),"x"))</f>
        <v/>
      </c>
      <c r="Y173">
        <f>IF(Y117="","",IFERROR(VALUE(IF(ISNUMBER(FIND(":",Y117)),LEFT(Y117,FIND(":",Y117)-1),Y117))+IF(ISNUMBER(FIND(":",Y117)),IF(VALUE(MID(Y117,FIND(":",Y117)+1,50))&lt;60,VALUE(MID(Y117,FIND(":",Y117)+1,50))/60,NA()),0),"x"))</f>
        <v/>
      </c>
      <c r="Z173">
        <f>IF(Z117="","",IFERROR(VALUE(IF(ISNUMBER(FIND(":",Z117)),LEFT(Z117,FIND(":",Z117)-1),Z117))+IF(ISNUMBER(FIND(":",Z117)),IF(VALUE(MID(Z117,FIND(":",Z117)+1,50))&lt;60,VALUE(MID(Z117,FIND(":",Z117)+1,50))/60,NA()),0),"x"))</f>
        <v/>
      </c>
      <c r="AA173">
        <f>IF(AA117="","",IFERROR(VALUE(IF(ISNUMBER(FIND(":",AA117)),LEFT(AA117,FIND(":",AA117)-1),AA117))+IF(ISNUMBER(FIND(":",AA117)),IF(VALUE(MID(AA117,FIND(":",AA117)+1,50))&lt;60,VALUE(MID(AA117,FIND(":",AA117)+1,50))/60,NA()),0),"x"))</f>
        <v/>
      </c>
      <c r="AB173">
        <f>IF(AB117="","",IFERROR(VALUE(IF(ISNUMBER(FIND(":",AB117)),LEFT(AB117,FIND(":",AB117)-1),AB117))+IF(ISNUMBER(FIND(":",AB117)),IF(VALUE(MID(AB117,FIND(":",AB117)+1,50))&lt;60,VALUE(MID(AB117,FIND(":",AB117)+1,50))/60,NA()),0),"x"))</f>
        <v/>
      </c>
      <c r="AC173">
        <f>IF(AC117="","",IFERROR(VALUE(IF(ISNUMBER(FIND(":",AC117)),LEFT(AC117,FIND(":",AC117)-1),AC117))+IF(ISNUMBER(FIND(":",AC117)),IF(VALUE(MID(AC117,FIND(":",AC117)+1,50))&lt;60,VALUE(MID(AC117,FIND(":",AC117)+1,50))/60,NA()),0),"x"))</f>
        <v/>
      </c>
      <c r="AD173">
        <f>IF(AD117="","",IFERROR(VALUE(IF(ISNUMBER(FIND(":",AD117)),LEFT(AD117,FIND(":",AD117)-1),AD117))+IF(ISNUMBER(FIND(":",AD117)),IF(VALUE(MID(AD117,FIND(":",AD117)+1,50))&lt;60,VALUE(MID(AD117,FIND(":",AD117)+1,50))/60,NA()),0),"x"))</f>
        <v/>
      </c>
      <c r="AE173">
        <f>IF(AE117="","",IFERROR(VALUE(IF(ISNUMBER(FIND(":",AE117)),LEFT(AE117,FIND(":",AE117)-1),AE117))+IF(ISNUMBER(FIND(":",AE117)),IF(VALUE(MID(AE117,FIND(":",AE117)+1,50))&lt;60,VALUE(MID(AE117,FIND(":",AE117)+1,50))/60,NA()),0),"x"))</f>
        <v/>
      </c>
      <c r="AF173">
        <f>IF(AF117="","",IFERROR(VALUE(IF(ISNUMBER(FIND(":",AF117)),LEFT(AF117,FIND(":",AF117)-1),AF117))+IF(ISNUMBER(FIND(":",AF117)),IF(VALUE(MID(AF117,FIND(":",AF117)+1,50))&lt;60,VALUE(MID(AF117,FIND(":",AF117)+1,50))/60,NA()),0),"x"))</f>
        <v/>
      </c>
      <c r="AG173">
        <f>IF(AG117="","",IFERROR(VALUE(IF(ISNUMBER(FIND(":",AG117)),LEFT(AG117,FIND(":",AG117)-1),AG117))+IF(ISNUMBER(FIND(":",AG117)),IF(VALUE(MID(AG117,FIND(":",AG117)+1,50))&lt;60,VALUE(MID(AG117,FIND(":",AG117)+1,50))/60,NA()),0),"x"))</f>
        <v/>
      </c>
    </row>
    <row r="174">
      <c r="B174">
        <f>IF(B118="","",IFERROR(VALUE(IF(ISNUMBER(FIND(":",B118)),LEFT(B118,FIND(":",B118)-1),B118))+IF(ISNUMBER(FIND(":",B118)),IF(VALUE(MID(B118,FIND(":",B118)+1,50))&lt;60,VALUE(MID(B118,FIND(":",B118)+1,50))/60,NA()),0),"x"))</f>
        <v/>
      </c>
      <c r="C174">
        <f>IF(C118="","",IFERROR(VALUE(IF(ISNUMBER(FIND(":",C118)),LEFT(C118,FIND(":",C118)-1),C118))+IF(ISNUMBER(FIND(":",C118)),IF(VALUE(MID(C118,FIND(":",C118)+1,50))&lt;60,VALUE(MID(C118,FIND(":",C118)+1,50))/60,NA()),0),"x"))</f>
        <v/>
      </c>
      <c r="D174">
        <f>IF(D118="","",IFERROR(VALUE(IF(ISNUMBER(FIND(":",D118)),LEFT(D118,FIND(":",D118)-1),D118))+IF(ISNUMBER(FIND(":",D118)),IF(VALUE(MID(D118,FIND(":",D118)+1,50))&lt;60,VALUE(MID(D118,FIND(":",D118)+1,50))/60,NA()),0),"x"))</f>
        <v/>
      </c>
      <c r="E174">
        <f>IF(E118="","",IFERROR(VALUE(IF(ISNUMBER(FIND(":",E118)),LEFT(E118,FIND(":",E118)-1),E118))+IF(ISNUMBER(FIND(":",E118)),IF(VALUE(MID(E118,FIND(":",E118)+1,50))&lt;60,VALUE(MID(E118,FIND(":",E118)+1,50))/60,NA()),0),"x"))</f>
        <v/>
      </c>
      <c r="F174">
        <f>IF(F118="","",IFERROR(VALUE(IF(ISNUMBER(FIND(":",F118)),LEFT(F118,FIND(":",F118)-1),F118))+IF(ISNUMBER(FIND(":",F118)),IF(VALUE(MID(F118,FIND(":",F118)+1,50))&lt;60,VALUE(MID(F118,FIND(":",F118)+1,50))/60,NA()),0),"x"))</f>
        <v/>
      </c>
      <c r="G174">
        <f>IF(G118="","",IFERROR(VALUE(IF(ISNUMBER(FIND(":",G118)),LEFT(G118,FIND(":",G118)-1),G118))+IF(ISNUMBER(FIND(":",G118)),IF(VALUE(MID(G118,FIND(":",G118)+1,50))&lt;60,VALUE(MID(G118,FIND(":",G118)+1,50))/60,NA()),0),"x"))</f>
        <v/>
      </c>
      <c r="H174">
        <f>IF(H118="","",IFERROR(VALUE(IF(ISNUMBER(FIND(":",H118)),LEFT(H118,FIND(":",H118)-1),H118))+IF(ISNUMBER(FIND(":",H118)),IF(VALUE(MID(H118,FIND(":",H118)+1,50))&lt;60,VALUE(MID(H118,FIND(":",H118)+1,50))/60,NA()),0),"x"))</f>
        <v/>
      </c>
      <c r="I174">
        <f>IF(I118="","",IFERROR(VALUE(IF(ISNUMBER(FIND(":",I118)),LEFT(I118,FIND(":",I118)-1),I118))+IF(ISNUMBER(FIND(":",I118)),IF(VALUE(MID(I118,FIND(":",I118)+1,50))&lt;60,VALUE(MID(I118,FIND(":",I118)+1,50))/60,NA()),0),"x"))</f>
        <v/>
      </c>
      <c r="J174">
        <f>IF(J118="","",IFERROR(VALUE(IF(ISNUMBER(FIND(":",J118)),LEFT(J118,FIND(":",J118)-1),J118))+IF(ISNUMBER(FIND(":",J118)),IF(VALUE(MID(J118,FIND(":",J118)+1,50))&lt;60,VALUE(MID(J118,FIND(":",J118)+1,50))/60,NA()),0),"x"))</f>
        <v/>
      </c>
      <c r="K174">
        <f>IF(K118="","",IFERROR(VALUE(IF(ISNUMBER(FIND(":",K118)),LEFT(K118,FIND(":",K118)-1),K118))+IF(ISNUMBER(FIND(":",K118)),IF(VALUE(MID(K118,FIND(":",K118)+1,50))&lt;60,VALUE(MID(K118,FIND(":",K118)+1,50))/60,NA()),0),"x"))</f>
        <v/>
      </c>
      <c r="L174">
        <f>IF(L118="","",IFERROR(VALUE(IF(ISNUMBER(FIND(":",L118)),LEFT(L118,FIND(":",L118)-1),L118))+IF(ISNUMBER(FIND(":",L118)),IF(VALUE(MID(L118,FIND(":",L118)+1,50))&lt;60,VALUE(MID(L118,FIND(":",L118)+1,50))/60,NA()),0),"x"))</f>
        <v/>
      </c>
      <c r="M174">
        <f>IF(M118="","",IFERROR(VALUE(IF(ISNUMBER(FIND(":",M118)),LEFT(M118,FIND(":",M118)-1),M118))+IF(ISNUMBER(FIND(":",M118)),IF(VALUE(MID(M118,FIND(":",M118)+1,50))&lt;60,VALUE(MID(M118,FIND(":",M118)+1,50))/60,NA()),0),"x"))</f>
        <v/>
      </c>
      <c r="N174">
        <f>IF(N118="","",IFERROR(VALUE(IF(ISNUMBER(FIND(":",N118)),LEFT(N118,FIND(":",N118)-1),N118))+IF(ISNUMBER(FIND(":",N118)),IF(VALUE(MID(N118,FIND(":",N118)+1,50))&lt;60,VALUE(MID(N118,FIND(":",N118)+1,50))/60,NA()),0),"x"))</f>
        <v/>
      </c>
      <c r="O174">
        <f>IF(O118="","",IFERROR(VALUE(IF(ISNUMBER(FIND(":",O118)),LEFT(O118,FIND(":",O118)-1),O118))+IF(ISNUMBER(FIND(":",O118)),IF(VALUE(MID(O118,FIND(":",O118)+1,50))&lt;60,VALUE(MID(O118,FIND(":",O118)+1,50))/60,NA()),0),"x"))</f>
        <v/>
      </c>
      <c r="P174">
        <f>IF(P118="","",IFERROR(VALUE(IF(ISNUMBER(FIND(":",P118)),LEFT(P118,FIND(":",P118)-1),P118))+IF(ISNUMBER(FIND(":",P118)),IF(VALUE(MID(P118,FIND(":",P118)+1,50))&lt;60,VALUE(MID(P118,FIND(":",P118)+1,50))/60,NA()),0),"x"))</f>
        <v/>
      </c>
      <c r="Q174">
        <f>IF(Q118="","",IFERROR(VALUE(IF(ISNUMBER(FIND(":",Q118)),LEFT(Q118,FIND(":",Q118)-1),Q118))+IF(ISNUMBER(FIND(":",Q118)),IF(VALUE(MID(Q118,FIND(":",Q118)+1,50))&lt;60,VALUE(MID(Q118,FIND(":",Q118)+1,50))/60,NA()),0),"x"))</f>
        <v/>
      </c>
      <c r="R174">
        <f>IF(R118="","",IFERROR(VALUE(IF(ISNUMBER(FIND(":",R118)),LEFT(R118,FIND(":",R118)-1),R118))+IF(ISNUMBER(FIND(":",R118)),IF(VALUE(MID(R118,FIND(":",R118)+1,50))&lt;60,VALUE(MID(R118,FIND(":",R118)+1,50))/60,NA()),0),"x"))</f>
        <v/>
      </c>
      <c r="S174">
        <f>IF(S118="","",IFERROR(VALUE(IF(ISNUMBER(FIND(":",S118)),LEFT(S118,FIND(":",S118)-1),S118))+IF(ISNUMBER(FIND(":",S118)),IF(VALUE(MID(S118,FIND(":",S118)+1,50))&lt;60,VALUE(MID(S118,FIND(":",S118)+1,50))/60,NA()),0),"x"))</f>
        <v/>
      </c>
      <c r="T174">
        <f>IF(T118="","",IFERROR(VALUE(IF(ISNUMBER(FIND(":",T118)),LEFT(T118,FIND(":",T118)-1),T118))+IF(ISNUMBER(FIND(":",T118)),IF(VALUE(MID(T118,FIND(":",T118)+1,50))&lt;60,VALUE(MID(T118,FIND(":",T118)+1,50))/60,NA()),0),"x"))</f>
        <v/>
      </c>
      <c r="U174">
        <f>IF(U118="","",IFERROR(VALUE(IF(ISNUMBER(FIND(":",U118)),LEFT(U118,FIND(":",U118)-1),U118))+IF(ISNUMBER(FIND(":",U118)),IF(VALUE(MID(U118,FIND(":",U118)+1,50))&lt;60,VALUE(MID(U118,FIND(":",U118)+1,50))/60,NA()),0),"x"))</f>
        <v/>
      </c>
      <c r="V174">
        <f>IF(V118="","",IFERROR(VALUE(IF(ISNUMBER(FIND(":",V118)),LEFT(V118,FIND(":",V118)-1),V118))+IF(ISNUMBER(FIND(":",V118)),IF(VALUE(MID(V118,FIND(":",V118)+1,50))&lt;60,VALUE(MID(V118,FIND(":",V118)+1,50))/60,NA()),0),"x"))</f>
        <v/>
      </c>
      <c r="W174">
        <f>IF(W118="","",IFERROR(VALUE(IF(ISNUMBER(FIND(":",W118)),LEFT(W118,FIND(":",W118)-1),W118))+IF(ISNUMBER(FIND(":",W118)),IF(VALUE(MID(W118,FIND(":",W118)+1,50))&lt;60,VALUE(MID(W118,FIND(":",W118)+1,50))/60,NA()),0),"x"))</f>
        <v/>
      </c>
      <c r="X174">
        <f>IF(X118="","",IFERROR(VALUE(IF(ISNUMBER(FIND(":",X118)),LEFT(X118,FIND(":",X118)-1),X118))+IF(ISNUMBER(FIND(":",X118)),IF(VALUE(MID(X118,FIND(":",X118)+1,50))&lt;60,VALUE(MID(X118,FIND(":",X118)+1,50))/60,NA()),0),"x"))</f>
        <v/>
      </c>
      <c r="Y174">
        <f>IF(Y118="","",IFERROR(VALUE(IF(ISNUMBER(FIND(":",Y118)),LEFT(Y118,FIND(":",Y118)-1),Y118))+IF(ISNUMBER(FIND(":",Y118)),IF(VALUE(MID(Y118,FIND(":",Y118)+1,50))&lt;60,VALUE(MID(Y118,FIND(":",Y118)+1,50))/60,NA()),0),"x"))</f>
        <v/>
      </c>
      <c r="Z174">
        <f>IF(Z118="","",IFERROR(VALUE(IF(ISNUMBER(FIND(":",Z118)),LEFT(Z118,FIND(":",Z118)-1),Z118))+IF(ISNUMBER(FIND(":",Z118)),IF(VALUE(MID(Z118,FIND(":",Z118)+1,50))&lt;60,VALUE(MID(Z118,FIND(":",Z118)+1,50))/60,NA()),0),"x"))</f>
        <v/>
      </c>
      <c r="AA174">
        <f>IF(AA118="","",IFERROR(VALUE(IF(ISNUMBER(FIND(":",AA118)),LEFT(AA118,FIND(":",AA118)-1),AA118))+IF(ISNUMBER(FIND(":",AA118)),IF(VALUE(MID(AA118,FIND(":",AA118)+1,50))&lt;60,VALUE(MID(AA118,FIND(":",AA118)+1,50))/60,NA()),0),"x"))</f>
        <v/>
      </c>
      <c r="AB174">
        <f>IF(AB118="","",IFERROR(VALUE(IF(ISNUMBER(FIND(":",AB118)),LEFT(AB118,FIND(":",AB118)-1),AB118))+IF(ISNUMBER(FIND(":",AB118)),IF(VALUE(MID(AB118,FIND(":",AB118)+1,50))&lt;60,VALUE(MID(AB118,FIND(":",AB118)+1,50))/60,NA()),0),"x"))</f>
        <v/>
      </c>
      <c r="AC174">
        <f>IF(AC118="","",IFERROR(VALUE(IF(ISNUMBER(FIND(":",AC118)),LEFT(AC118,FIND(":",AC118)-1),AC118))+IF(ISNUMBER(FIND(":",AC118)),IF(VALUE(MID(AC118,FIND(":",AC118)+1,50))&lt;60,VALUE(MID(AC118,FIND(":",AC118)+1,50))/60,NA()),0),"x"))</f>
        <v/>
      </c>
      <c r="AD174">
        <f>IF(AD118="","",IFERROR(VALUE(IF(ISNUMBER(FIND(":",AD118)),LEFT(AD118,FIND(":",AD118)-1),AD118))+IF(ISNUMBER(FIND(":",AD118)),IF(VALUE(MID(AD118,FIND(":",AD118)+1,50))&lt;60,VALUE(MID(AD118,FIND(":",AD118)+1,50))/60,NA()),0),"x"))</f>
        <v/>
      </c>
      <c r="AE174">
        <f>IF(AE118="","",IFERROR(VALUE(IF(ISNUMBER(FIND(":",AE118)),LEFT(AE118,FIND(":",AE118)-1),AE118))+IF(ISNUMBER(FIND(":",AE118)),IF(VALUE(MID(AE118,FIND(":",AE118)+1,50))&lt;60,VALUE(MID(AE118,FIND(":",AE118)+1,50))/60,NA()),0),"x"))</f>
        <v/>
      </c>
      <c r="AF174">
        <f>IF(AF118="","",IFERROR(VALUE(IF(ISNUMBER(FIND(":",AF118)),LEFT(AF118,FIND(":",AF118)-1),AF118))+IF(ISNUMBER(FIND(":",AF118)),IF(VALUE(MID(AF118,FIND(":",AF118)+1,50))&lt;60,VALUE(MID(AF118,FIND(":",AF118)+1,50))/60,NA()),0),"x"))</f>
        <v/>
      </c>
      <c r="AG174">
        <f>IF(AG118="","",IFERROR(VALUE(IF(ISNUMBER(FIND(":",AG118)),LEFT(AG118,FIND(":",AG118)-1),AG118))+IF(ISNUMBER(FIND(":",AG118)),IF(VALUE(MID(AG118,FIND(":",AG118)+1,50))&lt;60,VALUE(MID(AG118,FIND(":",AG118)+1,50))/60,NA()),0),"x"))</f>
        <v/>
      </c>
    </row>
    <row r="175">
      <c r="B175">
        <f>IF(B119="","",IFERROR(VALUE(IF(ISNUMBER(FIND(":",B119)),LEFT(B119,FIND(":",B119)-1),B119))+IF(ISNUMBER(FIND(":",B119)),IF(VALUE(MID(B119,FIND(":",B119)+1,50))&lt;60,VALUE(MID(B119,FIND(":",B119)+1,50))/60,NA()),0),"x"))</f>
        <v/>
      </c>
      <c r="C175">
        <f>IF(C119="","",IFERROR(VALUE(IF(ISNUMBER(FIND(":",C119)),LEFT(C119,FIND(":",C119)-1),C119))+IF(ISNUMBER(FIND(":",C119)),IF(VALUE(MID(C119,FIND(":",C119)+1,50))&lt;60,VALUE(MID(C119,FIND(":",C119)+1,50))/60,NA()),0),"x"))</f>
        <v/>
      </c>
      <c r="D175">
        <f>IF(D119="","",IFERROR(VALUE(IF(ISNUMBER(FIND(":",D119)),LEFT(D119,FIND(":",D119)-1),D119))+IF(ISNUMBER(FIND(":",D119)),IF(VALUE(MID(D119,FIND(":",D119)+1,50))&lt;60,VALUE(MID(D119,FIND(":",D119)+1,50))/60,NA()),0),"x"))</f>
        <v/>
      </c>
      <c r="E175">
        <f>IF(E119="","",IFERROR(VALUE(IF(ISNUMBER(FIND(":",E119)),LEFT(E119,FIND(":",E119)-1),E119))+IF(ISNUMBER(FIND(":",E119)),IF(VALUE(MID(E119,FIND(":",E119)+1,50))&lt;60,VALUE(MID(E119,FIND(":",E119)+1,50))/60,NA()),0),"x"))</f>
        <v/>
      </c>
      <c r="F175">
        <f>IF(F119="","",IFERROR(VALUE(IF(ISNUMBER(FIND(":",F119)),LEFT(F119,FIND(":",F119)-1),F119))+IF(ISNUMBER(FIND(":",F119)),IF(VALUE(MID(F119,FIND(":",F119)+1,50))&lt;60,VALUE(MID(F119,FIND(":",F119)+1,50))/60,NA()),0),"x"))</f>
        <v/>
      </c>
      <c r="G175">
        <f>IF(G119="","",IFERROR(VALUE(IF(ISNUMBER(FIND(":",G119)),LEFT(G119,FIND(":",G119)-1),G119))+IF(ISNUMBER(FIND(":",G119)),IF(VALUE(MID(G119,FIND(":",G119)+1,50))&lt;60,VALUE(MID(G119,FIND(":",G119)+1,50))/60,NA()),0),"x"))</f>
        <v/>
      </c>
      <c r="H175">
        <f>IF(H119="","",IFERROR(VALUE(IF(ISNUMBER(FIND(":",H119)),LEFT(H119,FIND(":",H119)-1),H119))+IF(ISNUMBER(FIND(":",H119)),IF(VALUE(MID(H119,FIND(":",H119)+1,50))&lt;60,VALUE(MID(H119,FIND(":",H119)+1,50))/60,NA()),0),"x"))</f>
        <v/>
      </c>
      <c r="I175">
        <f>IF(I119="","",IFERROR(VALUE(IF(ISNUMBER(FIND(":",I119)),LEFT(I119,FIND(":",I119)-1),I119))+IF(ISNUMBER(FIND(":",I119)),IF(VALUE(MID(I119,FIND(":",I119)+1,50))&lt;60,VALUE(MID(I119,FIND(":",I119)+1,50))/60,NA()),0),"x"))</f>
        <v/>
      </c>
      <c r="J175">
        <f>IF(J119="","",IFERROR(VALUE(IF(ISNUMBER(FIND(":",J119)),LEFT(J119,FIND(":",J119)-1),J119))+IF(ISNUMBER(FIND(":",J119)),IF(VALUE(MID(J119,FIND(":",J119)+1,50))&lt;60,VALUE(MID(J119,FIND(":",J119)+1,50))/60,NA()),0),"x"))</f>
        <v/>
      </c>
      <c r="K175">
        <f>IF(K119="","",IFERROR(VALUE(IF(ISNUMBER(FIND(":",K119)),LEFT(K119,FIND(":",K119)-1),K119))+IF(ISNUMBER(FIND(":",K119)),IF(VALUE(MID(K119,FIND(":",K119)+1,50))&lt;60,VALUE(MID(K119,FIND(":",K119)+1,50))/60,NA()),0),"x"))</f>
        <v/>
      </c>
      <c r="L175">
        <f>IF(L119="","",IFERROR(VALUE(IF(ISNUMBER(FIND(":",L119)),LEFT(L119,FIND(":",L119)-1),L119))+IF(ISNUMBER(FIND(":",L119)),IF(VALUE(MID(L119,FIND(":",L119)+1,50))&lt;60,VALUE(MID(L119,FIND(":",L119)+1,50))/60,NA()),0),"x"))</f>
        <v/>
      </c>
      <c r="M175">
        <f>IF(M119="","",IFERROR(VALUE(IF(ISNUMBER(FIND(":",M119)),LEFT(M119,FIND(":",M119)-1),M119))+IF(ISNUMBER(FIND(":",M119)),IF(VALUE(MID(M119,FIND(":",M119)+1,50))&lt;60,VALUE(MID(M119,FIND(":",M119)+1,50))/60,NA()),0),"x"))</f>
        <v/>
      </c>
      <c r="N175">
        <f>IF(N119="","",IFERROR(VALUE(IF(ISNUMBER(FIND(":",N119)),LEFT(N119,FIND(":",N119)-1),N119))+IF(ISNUMBER(FIND(":",N119)),IF(VALUE(MID(N119,FIND(":",N119)+1,50))&lt;60,VALUE(MID(N119,FIND(":",N119)+1,50))/60,NA()),0),"x"))</f>
        <v/>
      </c>
      <c r="O175">
        <f>IF(O119="","",IFERROR(VALUE(IF(ISNUMBER(FIND(":",O119)),LEFT(O119,FIND(":",O119)-1),O119))+IF(ISNUMBER(FIND(":",O119)),IF(VALUE(MID(O119,FIND(":",O119)+1,50))&lt;60,VALUE(MID(O119,FIND(":",O119)+1,50))/60,NA()),0),"x"))</f>
        <v/>
      </c>
      <c r="P175">
        <f>IF(P119="","",IFERROR(VALUE(IF(ISNUMBER(FIND(":",P119)),LEFT(P119,FIND(":",P119)-1),P119))+IF(ISNUMBER(FIND(":",P119)),IF(VALUE(MID(P119,FIND(":",P119)+1,50))&lt;60,VALUE(MID(P119,FIND(":",P119)+1,50))/60,NA()),0),"x"))</f>
        <v/>
      </c>
      <c r="Q175">
        <f>IF(Q119="","",IFERROR(VALUE(IF(ISNUMBER(FIND(":",Q119)),LEFT(Q119,FIND(":",Q119)-1),Q119))+IF(ISNUMBER(FIND(":",Q119)),IF(VALUE(MID(Q119,FIND(":",Q119)+1,50))&lt;60,VALUE(MID(Q119,FIND(":",Q119)+1,50))/60,NA()),0),"x"))</f>
        <v/>
      </c>
      <c r="R175">
        <f>IF(R119="","",IFERROR(VALUE(IF(ISNUMBER(FIND(":",R119)),LEFT(R119,FIND(":",R119)-1),R119))+IF(ISNUMBER(FIND(":",R119)),IF(VALUE(MID(R119,FIND(":",R119)+1,50))&lt;60,VALUE(MID(R119,FIND(":",R119)+1,50))/60,NA()),0),"x"))</f>
        <v/>
      </c>
      <c r="S175">
        <f>IF(S119="","",IFERROR(VALUE(IF(ISNUMBER(FIND(":",S119)),LEFT(S119,FIND(":",S119)-1),S119))+IF(ISNUMBER(FIND(":",S119)),IF(VALUE(MID(S119,FIND(":",S119)+1,50))&lt;60,VALUE(MID(S119,FIND(":",S119)+1,50))/60,NA()),0),"x"))</f>
        <v/>
      </c>
      <c r="T175">
        <f>IF(T119="","",IFERROR(VALUE(IF(ISNUMBER(FIND(":",T119)),LEFT(T119,FIND(":",T119)-1),T119))+IF(ISNUMBER(FIND(":",T119)),IF(VALUE(MID(T119,FIND(":",T119)+1,50))&lt;60,VALUE(MID(T119,FIND(":",T119)+1,50))/60,NA()),0),"x"))</f>
        <v/>
      </c>
      <c r="U175">
        <f>IF(U119="","",IFERROR(VALUE(IF(ISNUMBER(FIND(":",U119)),LEFT(U119,FIND(":",U119)-1),U119))+IF(ISNUMBER(FIND(":",U119)),IF(VALUE(MID(U119,FIND(":",U119)+1,50))&lt;60,VALUE(MID(U119,FIND(":",U119)+1,50))/60,NA()),0),"x"))</f>
        <v/>
      </c>
      <c r="V175">
        <f>IF(V119="","",IFERROR(VALUE(IF(ISNUMBER(FIND(":",V119)),LEFT(V119,FIND(":",V119)-1),V119))+IF(ISNUMBER(FIND(":",V119)),IF(VALUE(MID(V119,FIND(":",V119)+1,50))&lt;60,VALUE(MID(V119,FIND(":",V119)+1,50))/60,NA()),0),"x"))</f>
        <v/>
      </c>
      <c r="W175">
        <f>IF(W119="","",IFERROR(VALUE(IF(ISNUMBER(FIND(":",W119)),LEFT(W119,FIND(":",W119)-1),W119))+IF(ISNUMBER(FIND(":",W119)),IF(VALUE(MID(W119,FIND(":",W119)+1,50))&lt;60,VALUE(MID(W119,FIND(":",W119)+1,50))/60,NA()),0),"x"))</f>
        <v/>
      </c>
      <c r="X175">
        <f>IF(X119="","",IFERROR(VALUE(IF(ISNUMBER(FIND(":",X119)),LEFT(X119,FIND(":",X119)-1),X119))+IF(ISNUMBER(FIND(":",X119)),IF(VALUE(MID(X119,FIND(":",X119)+1,50))&lt;60,VALUE(MID(X119,FIND(":",X119)+1,50))/60,NA()),0),"x"))</f>
        <v/>
      </c>
      <c r="Y175">
        <f>IF(Y119="","",IFERROR(VALUE(IF(ISNUMBER(FIND(":",Y119)),LEFT(Y119,FIND(":",Y119)-1),Y119))+IF(ISNUMBER(FIND(":",Y119)),IF(VALUE(MID(Y119,FIND(":",Y119)+1,50))&lt;60,VALUE(MID(Y119,FIND(":",Y119)+1,50))/60,NA()),0),"x"))</f>
        <v/>
      </c>
      <c r="Z175">
        <f>IF(Z119="","",IFERROR(VALUE(IF(ISNUMBER(FIND(":",Z119)),LEFT(Z119,FIND(":",Z119)-1),Z119))+IF(ISNUMBER(FIND(":",Z119)),IF(VALUE(MID(Z119,FIND(":",Z119)+1,50))&lt;60,VALUE(MID(Z119,FIND(":",Z119)+1,50))/60,NA()),0),"x"))</f>
        <v/>
      </c>
      <c r="AA175">
        <f>IF(AA119="","",IFERROR(VALUE(IF(ISNUMBER(FIND(":",AA119)),LEFT(AA119,FIND(":",AA119)-1),AA119))+IF(ISNUMBER(FIND(":",AA119)),IF(VALUE(MID(AA119,FIND(":",AA119)+1,50))&lt;60,VALUE(MID(AA119,FIND(":",AA119)+1,50))/60,NA()),0),"x"))</f>
        <v/>
      </c>
      <c r="AB175">
        <f>IF(AB119="","",IFERROR(VALUE(IF(ISNUMBER(FIND(":",AB119)),LEFT(AB119,FIND(":",AB119)-1),AB119))+IF(ISNUMBER(FIND(":",AB119)),IF(VALUE(MID(AB119,FIND(":",AB119)+1,50))&lt;60,VALUE(MID(AB119,FIND(":",AB119)+1,50))/60,NA()),0),"x"))</f>
        <v/>
      </c>
      <c r="AC175">
        <f>IF(AC119="","",IFERROR(VALUE(IF(ISNUMBER(FIND(":",AC119)),LEFT(AC119,FIND(":",AC119)-1),AC119))+IF(ISNUMBER(FIND(":",AC119)),IF(VALUE(MID(AC119,FIND(":",AC119)+1,50))&lt;60,VALUE(MID(AC119,FIND(":",AC119)+1,50))/60,NA()),0),"x"))</f>
        <v/>
      </c>
      <c r="AD175">
        <f>IF(AD119="","",IFERROR(VALUE(IF(ISNUMBER(FIND(":",AD119)),LEFT(AD119,FIND(":",AD119)-1),AD119))+IF(ISNUMBER(FIND(":",AD119)),IF(VALUE(MID(AD119,FIND(":",AD119)+1,50))&lt;60,VALUE(MID(AD119,FIND(":",AD119)+1,50))/60,NA()),0),"x"))</f>
        <v/>
      </c>
      <c r="AE175">
        <f>IF(AE119="","",IFERROR(VALUE(IF(ISNUMBER(FIND(":",AE119)),LEFT(AE119,FIND(":",AE119)-1),AE119))+IF(ISNUMBER(FIND(":",AE119)),IF(VALUE(MID(AE119,FIND(":",AE119)+1,50))&lt;60,VALUE(MID(AE119,FIND(":",AE119)+1,50))/60,NA()),0),"x"))</f>
        <v/>
      </c>
      <c r="AF175">
        <f>IF(AF119="","",IFERROR(VALUE(IF(ISNUMBER(FIND(":",AF119)),LEFT(AF119,FIND(":",AF119)-1),AF119))+IF(ISNUMBER(FIND(":",AF119)),IF(VALUE(MID(AF119,FIND(":",AF119)+1,50))&lt;60,VALUE(MID(AF119,FIND(":",AF119)+1,50))/60,NA()),0),"x"))</f>
        <v/>
      </c>
      <c r="AG175">
        <f>IF(AG119="","",IFERROR(VALUE(IF(ISNUMBER(FIND(":",AG119)),LEFT(AG119,FIND(":",AG119)-1),AG119))+IF(ISNUMBER(FIND(":",AG119)),IF(VALUE(MID(AG119,FIND(":",AG119)+1,50))&lt;60,VALUE(MID(AG119,FIND(":",AG119)+1,50))/60,NA()),0),"x"))</f>
        <v/>
      </c>
    </row>
    <row r="176">
      <c r="B176">
        <f>IF(B120="","",IFERROR(VALUE(IF(ISNUMBER(FIND(":",B120)),LEFT(B120,FIND(":",B120)-1),B120))+IF(ISNUMBER(FIND(":",B120)),IF(VALUE(MID(B120,FIND(":",B120)+1,50))&lt;60,VALUE(MID(B120,FIND(":",B120)+1,50))/60,NA()),0),"x"))</f>
        <v/>
      </c>
      <c r="C176">
        <f>IF(C120="","",IFERROR(VALUE(IF(ISNUMBER(FIND(":",C120)),LEFT(C120,FIND(":",C120)-1),C120))+IF(ISNUMBER(FIND(":",C120)),IF(VALUE(MID(C120,FIND(":",C120)+1,50))&lt;60,VALUE(MID(C120,FIND(":",C120)+1,50))/60,NA()),0),"x"))</f>
        <v/>
      </c>
      <c r="D176">
        <f>IF(D120="","",IFERROR(VALUE(IF(ISNUMBER(FIND(":",D120)),LEFT(D120,FIND(":",D120)-1),D120))+IF(ISNUMBER(FIND(":",D120)),IF(VALUE(MID(D120,FIND(":",D120)+1,50))&lt;60,VALUE(MID(D120,FIND(":",D120)+1,50))/60,NA()),0),"x"))</f>
        <v/>
      </c>
      <c r="E176">
        <f>IF(E120="","",IFERROR(VALUE(IF(ISNUMBER(FIND(":",E120)),LEFT(E120,FIND(":",E120)-1),E120))+IF(ISNUMBER(FIND(":",E120)),IF(VALUE(MID(E120,FIND(":",E120)+1,50))&lt;60,VALUE(MID(E120,FIND(":",E120)+1,50))/60,NA()),0),"x"))</f>
        <v/>
      </c>
      <c r="F176">
        <f>IF(F120="","",IFERROR(VALUE(IF(ISNUMBER(FIND(":",F120)),LEFT(F120,FIND(":",F120)-1),F120))+IF(ISNUMBER(FIND(":",F120)),IF(VALUE(MID(F120,FIND(":",F120)+1,50))&lt;60,VALUE(MID(F120,FIND(":",F120)+1,50))/60,NA()),0),"x"))</f>
        <v/>
      </c>
      <c r="G176">
        <f>IF(G120="","",IFERROR(VALUE(IF(ISNUMBER(FIND(":",G120)),LEFT(G120,FIND(":",G120)-1),G120))+IF(ISNUMBER(FIND(":",G120)),IF(VALUE(MID(G120,FIND(":",G120)+1,50))&lt;60,VALUE(MID(G120,FIND(":",G120)+1,50))/60,NA()),0),"x"))</f>
        <v/>
      </c>
      <c r="H176">
        <f>IF(H120="","",IFERROR(VALUE(IF(ISNUMBER(FIND(":",H120)),LEFT(H120,FIND(":",H120)-1),H120))+IF(ISNUMBER(FIND(":",H120)),IF(VALUE(MID(H120,FIND(":",H120)+1,50))&lt;60,VALUE(MID(H120,FIND(":",H120)+1,50))/60,NA()),0),"x"))</f>
        <v/>
      </c>
      <c r="I176">
        <f>IF(I120="","",IFERROR(VALUE(IF(ISNUMBER(FIND(":",I120)),LEFT(I120,FIND(":",I120)-1),I120))+IF(ISNUMBER(FIND(":",I120)),IF(VALUE(MID(I120,FIND(":",I120)+1,50))&lt;60,VALUE(MID(I120,FIND(":",I120)+1,50))/60,NA()),0),"x"))</f>
        <v/>
      </c>
      <c r="J176">
        <f>IF(J120="","",IFERROR(VALUE(IF(ISNUMBER(FIND(":",J120)),LEFT(J120,FIND(":",J120)-1),J120))+IF(ISNUMBER(FIND(":",J120)),IF(VALUE(MID(J120,FIND(":",J120)+1,50))&lt;60,VALUE(MID(J120,FIND(":",J120)+1,50))/60,NA()),0),"x"))</f>
        <v/>
      </c>
      <c r="K176">
        <f>IF(K120="","",IFERROR(VALUE(IF(ISNUMBER(FIND(":",K120)),LEFT(K120,FIND(":",K120)-1),K120))+IF(ISNUMBER(FIND(":",K120)),IF(VALUE(MID(K120,FIND(":",K120)+1,50))&lt;60,VALUE(MID(K120,FIND(":",K120)+1,50))/60,NA()),0),"x"))</f>
        <v/>
      </c>
      <c r="L176">
        <f>IF(L120="","",IFERROR(VALUE(IF(ISNUMBER(FIND(":",L120)),LEFT(L120,FIND(":",L120)-1),L120))+IF(ISNUMBER(FIND(":",L120)),IF(VALUE(MID(L120,FIND(":",L120)+1,50))&lt;60,VALUE(MID(L120,FIND(":",L120)+1,50))/60,NA()),0),"x"))</f>
        <v/>
      </c>
      <c r="M176">
        <f>IF(M120="","",IFERROR(VALUE(IF(ISNUMBER(FIND(":",M120)),LEFT(M120,FIND(":",M120)-1),M120))+IF(ISNUMBER(FIND(":",M120)),IF(VALUE(MID(M120,FIND(":",M120)+1,50))&lt;60,VALUE(MID(M120,FIND(":",M120)+1,50))/60,NA()),0),"x"))</f>
        <v/>
      </c>
      <c r="N176">
        <f>IF(N120="","",IFERROR(VALUE(IF(ISNUMBER(FIND(":",N120)),LEFT(N120,FIND(":",N120)-1),N120))+IF(ISNUMBER(FIND(":",N120)),IF(VALUE(MID(N120,FIND(":",N120)+1,50))&lt;60,VALUE(MID(N120,FIND(":",N120)+1,50))/60,NA()),0),"x"))</f>
        <v/>
      </c>
      <c r="O176">
        <f>IF(O120="","",IFERROR(VALUE(IF(ISNUMBER(FIND(":",O120)),LEFT(O120,FIND(":",O120)-1),O120))+IF(ISNUMBER(FIND(":",O120)),IF(VALUE(MID(O120,FIND(":",O120)+1,50))&lt;60,VALUE(MID(O120,FIND(":",O120)+1,50))/60,NA()),0),"x"))</f>
        <v/>
      </c>
      <c r="P176">
        <f>IF(P120="","",IFERROR(VALUE(IF(ISNUMBER(FIND(":",P120)),LEFT(P120,FIND(":",P120)-1),P120))+IF(ISNUMBER(FIND(":",P120)),IF(VALUE(MID(P120,FIND(":",P120)+1,50))&lt;60,VALUE(MID(P120,FIND(":",P120)+1,50))/60,NA()),0),"x"))</f>
        <v/>
      </c>
      <c r="Q176">
        <f>IF(Q120="","",IFERROR(VALUE(IF(ISNUMBER(FIND(":",Q120)),LEFT(Q120,FIND(":",Q120)-1),Q120))+IF(ISNUMBER(FIND(":",Q120)),IF(VALUE(MID(Q120,FIND(":",Q120)+1,50))&lt;60,VALUE(MID(Q120,FIND(":",Q120)+1,50))/60,NA()),0),"x"))</f>
        <v/>
      </c>
      <c r="R176">
        <f>IF(R120="","",IFERROR(VALUE(IF(ISNUMBER(FIND(":",R120)),LEFT(R120,FIND(":",R120)-1),R120))+IF(ISNUMBER(FIND(":",R120)),IF(VALUE(MID(R120,FIND(":",R120)+1,50))&lt;60,VALUE(MID(R120,FIND(":",R120)+1,50))/60,NA()),0),"x"))</f>
        <v/>
      </c>
      <c r="S176">
        <f>IF(S120="","",IFERROR(VALUE(IF(ISNUMBER(FIND(":",S120)),LEFT(S120,FIND(":",S120)-1),S120))+IF(ISNUMBER(FIND(":",S120)),IF(VALUE(MID(S120,FIND(":",S120)+1,50))&lt;60,VALUE(MID(S120,FIND(":",S120)+1,50))/60,NA()),0),"x"))</f>
        <v/>
      </c>
      <c r="T176">
        <f>IF(T120="","",IFERROR(VALUE(IF(ISNUMBER(FIND(":",T120)),LEFT(T120,FIND(":",T120)-1),T120))+IF(ISNUMBER(FIND(":",T120)),IF(VALUE(MID(T120,FIND(":",T120)+1,50))&lt;60,VALUE(MID(T120,FIND(":",T120)+1,50))/60,NA()),0),"x"))</f>
        <v/>
      </c>
      <c r="U176">
        <f>IF(U120="","",IFERROR(VALUE(IF(ISNUMBER(FIND(":",U120)),LEFT(U120,FIND(":",U120)-1),U120))+IF(ISNUMBER(FIND(":",U120)),IF(VALUE(MID(U120,FIND(":",U120)+1,50))&lt;60,VALUE(MID(U120,FIND(":",U120)+1,50))/60,NA()),0),"x"))</f>
        <v/>
      </c>
      <c r="V176">
        <f>IF(V120="","",IFERROR(VALUE(IF(ISNUMBER(FIND(":",V120)),LEFT(V120,FIND(":",V120)-1),V120))+IF(ISNUMBER(FIND(":",V120)),IF(VALUE(MID(V120,FIND(":",V120)+1,50))&lt;60,VALUE(MID(V120,FIND(":",V120)+1,50))/60,NA()),0),"x"))</f>
        <v/>
      </c>
      <c r="W176">
        <f>IF(W120="","",IFERROR(VALUE(IF(ISNUMBER(FIND(":",W120)),LEFT(W120,FIND(":",W120)-1),W120))+IF(ISNUMBER(FIND(":",W120)),IF(VALUE(MID(W120,FIND(":",W120)+1,50))&lt;60,VALUE(MID(W120,FIND(":",W120)+1,50))/60,NA()),0),"x"))</f>
        <v/>
      </c>
      <c r="X176">
        <f>IF(X120="","",IFERROR(VALUE(IF(ISNUMBER(FIND(":",X120)),LEFT(X120,FIND(":",X120)-1),X120))+IF(ISNUMBER(FIND(":",X120)),IF(VALUE(MID(X120,FIND(":",X120)+1,50))&lt;60,VALUE(MID(X120,FIND(":",X120)+1,50))/60,NA()),0),"x"))</f>
        <v/>
      </c>
      <c r="Y176">
        <f>IF(Y120="","",IFERROR(VALUE(IF(ISNUMBER(FIND(":",Y120)),LEFT(Y120,FIND(":",Y120)-1),Y120))+IF(ISNUMBER(FIND(":",Y120)),IF(VALUE(MID(Y120,FIND(":",Y120)+1,50))&lt;60,VALUE(MID(Y120,FIND(":",Y120)+1,50))/60,NA()),0),"x"))</f>
        <v/>
      </c>
      <c r="Z176">
        <f>IF(Z120="","",IFERROR(VALUE(IF(ISNUMBER(FIND(":",Z120)),LEFT(Z120,FIND(":",Z120)-1),Z120))+IF(ISNUMBER(FIND(":",Z120)),IF(VALUE(MID(Z120,FIND(":",Z120)+1,50))&lt;60,VALUE(MID(Z120,FIND(":",Z120)+1,50))/60,NA()),0),"x"))</f>
        <v/>
      </c>
      <c r="AA176">
        <f>IF(AA120="","",IFERROR(VALUE(IF(ISNUMBER(FIND(":",AA120)),LEFT(AA120,FIND(":",AA120)-1),AA120))+IF(ISNUMBER(FIND(":",AA120)),IF(VALUE(MID(AA120,FIND(":",AA120)+1,50))&lt;60,VALUE(MID(AA120,FIND(":",AA120)+1,50))/60,NA()),0),"x"))</f>
        <v/>
      </c>
      <c r="AB176">
        <f>IF(AB120="","",IFERROR(VALUE(IF(ISNUMBER(FIND(":",AB120)),LEFT(AB120,FIND(":",AB120)-1),AB120))+IF(ISNUMBER(FIND(":",AB120)),IF(VALUE(MID(AB120,FIND(":",AB120)+1,50))&lt;60,VALUE(MID(AB120,FIND(":",AB120)+1,50))/60,NA()),0),"x"))</f>
        <v/>
      </c>
      <c r="AC176">
        <f>IF(AC120="","",IFERROR(VALUE(IF(ISNUMBER(FIND(":",AC120)),LEFT(AC120,FIND(":",AC120)-1),AC120))+IF(ISNUMBER(FIND(":",AC120)),IF(VALUE(MID(AC120,FIND(":",AC120)+1,50))&lt;60,VALUE(MID(AC120,FIND(":",AC120)+1,50))/60,NA()),0),"x"))</f>
        <v/>
      </c>
      <c r="AD176">
        <f>IF(AD120="","",IFERROR(VALUE(IF(ISNUMBER(FIND(":",AD120)),LEFT(AD120,FIND(":",AD120)-1),AD120))+IF(ISNUMBER(FIND(":",AD120)),IF(VALUE(MID(AD120,FIND(":",AD120)+1,50))&lt;60,VALUE(MID(AD120,FIND(":",AD120)+1,50))/60,NA()),0),"x"))</f>
        <v/>
      </c>
      <c r="AE176">
        <f>IF(AE120="","",IFERROR(VALUE(IF(ISNUMBER(FIND(":",AE120)),LEFT(AE120,FIND(":",AE120)-1),AE120))+IF(ISNUMBER(FIND(":",AE120)),IF(VALUE(MID(AE120,FIND(":",AE120)+1,50))&lt;60,VALUE(MID(AE120,FIND(":",AE120)+1,50))/60,NA()),0),"x"))</f>
        <v/>
      </c>
      <c r="AF176">
        <f>IF(AF120="","",IFERROR(VALUE(IF(ISNUMBER(FIND(":",AF120)),LEFT(AF120,FIND(":",AF120)-1),AF120))+IF(ISNUMBER(FIND(":",AF120)),IF(VALUE(MID(AF120,FIND(":",AF120)+1,50))&lt;60,VALUE(MID(AF120,FIND(":",AF120)+1,50))/60,NA()),0),"x"))</f>
        <v/>
      </c>
      <c r="AG176">
        <f>IF(AG120="","",IFERROR(VALUE(IF(ISNUMBER(FIND(":",AG120)),LEFT(AG120,FIND(":",AG120)-1),AG120))+IF(ISNUMBER(FIND(":",AG120)),IF(VALUE(MID(AG120,FIND(":",AG120)+1,50))&lt;60,VALUE(MID(AG120,FIND(":",AG120)+1,50))/60,NA()),0),"x"))</f>
        <v/>
      </c>
    </row>
    <row r="177">
      <c r="B177">
        <f>IF(B121="","",IFERROR(VALUE(IF(ISNUMBER(FIND(":",B121)),LEFT(B121,FIND(":",B121)-1),B121))+IF(ISNUMBER(FIND(":",B121)),IF(VALUE(MID(B121,FIND(":",B121)+1,50))&lt;60,VALUE(MID(B121,FIND(":",B121)+1,50))/60,NA()),0),"x"))</f>
        <v/>
      </c>
      <c r="C177">
        <f>IF(C121="","",IFERROR(VALUE(IF(ISNUMBER(FIND(":",C121)),LEFT(C121,FIND(":",C121)-1),C121))+IF(ISNUMBER(FIND(":",C121)),IF(VALUE(MID(C121,FIND(":",C121)+1,50))&lt;60,VALUE(MID(C121,FIND(":",C121)+1,50))/60,NA()),0),"x"))</f>
        <v/>
      </c>
      <c r="D177">
        <f>IF(D121="","",IFERROR(VALUE(IF(ISNUMBER(FIND(":",D121)),LEFT(D121,FIND(":",D121)-1),D121))+IF(ISNUMBER(FIND(":",D121)),IF(VALUE(MID(D121,FIND(":",D121)+1,50))&lt;60,VALUE(MID(D121,FIND(":",D121)+1,50))/60,NA()),0),"x"))</f>
        <v/>
      </c>
      <c r="E177">
        <f>IF(E121="","",IFERROR(VALUE(IF(ISNUMBER(FIND(":",E121)),LEFT(E121,FIND(":",E121)-1),E121))+IF(ISNUMBER(FIND(":",E121)),IF(VALUE(MID(E121,FIND(":",E121)+1,50))&lt;60,VALUE(MID(E121,FIND(":",E121)+1,50))/60,NA()),0),"x"))</f>
        <v/>
      </c>
      <c r="F177">
        <f>IF(F121="","",IFERROR(VALUE(IF(ISNUMBER(FIND(":",F121)),LEFT(F121,FIND(":",F121)-1),F121))+IF(ISNUMBER(FIND(":",F121)),IF(VALUE(MID(F121,FIND(":",F121)+1,50))&lt;60,VALUE(MID(F121,FIND(":",F121)+1,50))/60,NA()),0),"x"))</f>
        <v/>
      </c>
      <c r="G177">
        <f>IF(G121="","",IFERROR(VALUE(IF(ISNUMBER(FIND(":",G121)),LEFT(G121,FIND(":",G121)-1),G121))+IF(ISNUMBER(FIND(":",G121)),IF(VALUE(MID(G121,FIND(":",G121)+1,50))&lt;60,VALUE(MID(G121,FIND(":",G121)+1,50))/60,NA()),0),"x"))</f>
        <v/>
      </c>
      <c r="H177">
        <f>IF(H121="","",IFERROR(VALUE(IF(ISNUMBER(FIND(":",H121)),LEFT(H121,FIND(":",H121)-1),H121))+IF(ISNUMBER(FIND(":",H121)),IF(VALUE(MID(H121,FIND(":",H121)+1,50))&lt;60,VALUE(MID(H121,FIND(":",H121)+1,50))/60,NA()),0),"x"))</f>
        <v/>
      </c>
      <c r="I177">
        <f>IF(I121="","",IFERROR(VALUE(IF(ISNUMBER(FIND(":",I121)),LEFT(I121,FIND(":",I121)-1),I121))+IF(ISNUMBER(FIND(":",I121)),IF(VALUE(MID(I121,FIND(":",I121)+1,50))&lt;60,VALUE(MID(I121,FIND(":",I121)+1,50))/60,NA()),0),"x"))</f>
        <v/>
      </c>
      <c r="J177">
        <f>IF(J121="","",IFERROR(VALUE(IF(ISNUMBER(FIND(":",J121)),LEFT(J121,FIND(":",J121)-1),J121))+IF(ISNUMBER(FIND(":",J121)),IF(VALUE(MID(J121,FIND(":",J121)+1,50))&lt;60,VALUE(MID(J121,FIND(":",J121)+1,50))/60,NA()),0),"x"))</f>
        <v/>
      </c>
      <c r="K177">
        <f>IF(K121="","",IFERROR(VALUE(IF(ISNUMBER(FIND(":",K121)),LEFT(K121,FIND(":",K121)-1),K121))+IF(ISNUMBER(FIND(":",K121)),IF(VALUE(MID(K121,FIND(":",K121)+1,50))&lt;60,VALUE(MID(K121,FIND(":",K121)+1,50))/60,NA()),0),"x"))</f>
        <v/>
      </c>
      <c r="L177">
        <f>IF(L121="","",IFERROR(VALUE(IF(ISNUMBER(FIND(":",L121)),LEFT(L121,FIND(":",L121)-1),L121))+IF(ISNUMBER(FIND(":",L121)),IF(VALUE(MID(L121,FIND(":",L121)+1,50))&lt;60,VALUE(MID(L121,FIND(":",L121)+1,50))/60,NA()),0),"x"))</f>
        <v/>
      </c>
      <c r="M177">
        <f>IF(M121="","",IFERROR(VALUE(IF(ISNUMBER(FIND(":",M121)),LEFT(M121,FIND(":",M121)-1),M121))+IF(ISNUMBER(FIND(":",M121)),IF(VALUE(MID(M121,FIND(":",M121)+1,50))&lt;60,VALUE(MID(M121,FIND(":",M121)+1,50))/60,NA()),0),"x"))</f>
        <v/>
      </c>
      <c r="N177">
        <f>IF(N121="","",IFERROR(VALUE(IF(ISNUMBER(FIND(":",N121)),LEFT(N121,FIND(":",N121)-1),N121))+IF(ISNUMBER(FIND(":",N121)),IF(VALUE(MID(N121,FIND(":",N121)+1,50))&lt;60,VALUE(MID(N121,FIND(":",N121)+1,50))/60,NA()),0),"x"))</f>
        <v/>
      </c>
      <c r="O177">
        <f>IF(O121="","",IFERROR(VALUE(IF(ISNUMBER(FIND(":",O121)),LEFT(O121,FIND(":",O121)-1),O121))+IF(ISNUMBER(FIND(":",O121)),IF(VALUE(MID(O121,FIND(":",O121)+1,50))&lt;60,VALUE(MID(O121,FIND(":",O121)+1,50))/60,NA()),0),"x"))</f>
        <v/>
      </c>
      <c r="P177">
        <f>IF(P121="","",IFERROR(VALUE(IF(ISNUMBER(FIND(":",P121)),LEFT(P121,FIND(":",P121)-1),P121))+IF(ISNUMBER(FIND(":",P121)),IF(VALUE(MID(P121,FIND(":",P121)+1,50))&lt;60,VALUE(MID(P121,FIND(":",P121)+1,50))/60,NA()),0),"x"))</f>
        <v/>
      </c>
      <c r="Q177">
        <f>IF(Q121="","",IFERROR(VALUE(IF(ISNUMBER(FIND(":",Q121)),LEFT(Q121,FIND(":",Q121)-1),Q121))+IF(ISNUMBER(FIND(":",Q121)),IF(VALUE(MID(Q121,FIND(":",Q121)+1,50))&lt;60,VALUE(MID(Q121,FIND(":",Q121)+1,50))/60,NA()),0),"x"))</f>
        <v/>
      </c>
      <c r="R177">
        <f>IF(R121="","",IFERROR(VALUE(IF(ISNUMBER(FIND(":",R121)),LEFT(R121,FIND(":",R121)-1),R121))+IF(ISNUMBER(FIND(":",R121)),IF(VALUE(MID(R121,FIND(":",R121)+1,50))&lt;60,VALUE(MID(R121,FIND(":",R121)+1,50))/60,NA()),0),"x"))</f>
        <v/>
      </c>
      <c r="S177">
        <f>IF(S121="","",IFERROR(VALUE(IF(ISNUMBER(FIND(":",S121)),LEFT(S121,FIND(":",S121)-1),S121))+IF(ISNUMBER(FIND(":",S121)),IF(VALUE(MID(S121,FIND(":",S121)+1,50))&lt;60,VALUE(MID(S121,FIND(":",S121)+1,50))/60,NA()),0),"x"))</f>
        <v/>
      </c>
      <c r="T177">
        <f>IF(T121="","",IFERROR(VALUE(IF(ISNUMBER(FIND(":",T121)),LEFT(T121,FIND(":",T121)-1),T121))+IF(ISNUMBER(FIND(":",T121)),IF(VALUE(MID(T121,FIND(":",T121)+1,50))&lt;60,VALUE(MID(T121,FIND(":",T121)+1,50))/60,NA()),0),"x"))</f>
        <v/>
      </c>
      <c r="U177">
        <f>IF(U121="","",IFERROR(VALUE(IF(ISNUMBER(FIND(":",U121)),LEFT(U121,FIND(":",U121)-1),U121))+IF(ISNUMBER(FIND(":",U121)),IF(VALUE(MID(U121,FIND(":",U121)+1,50))&lt;60,VALUE(MID(U121,FIND(":",U121)+1,50))/60,NA()),0),"x"))</f>
        <v/>
      </c>
      <c r="V177">
        <f>IF(V121="","",IFERROR(VALUE(IF(ISNUMBER(FIND(":",V121)),LEFT(V121,FIND(":",V121)-1),V121))+IF(ISNUMBER(FIND(":",V121)),IF(VALUE(MID(V121,FIND(":",V121)+1,50))&lt;60,VALUE(MID(V121,FIND(":",V121)+1,50))/60,NA()),0),"x"))</f>
        <v/>
      </c>
      <c r="W177">
        <f>IF(W121="","",IFERROR(VALUE(IF(ISNUMBER(FIND(":",W121)),LEFT(W121,FIND(":",W121)-1),W121))+IF(ISNUMBER(FIND(":",W121)),IF(VALUE(MID(W121,FIND(":",W121)+1,50))&lt;60,VALUE(MID(W121,FIND(":",W121)+1,50))/60,NA()),0),"x"))</f>
        <v/>
      </c>
      <c r="X177">
        <f>IF(X121="","",IFERROR(VALUE(IF(ISNUMBER(FIND(":",X121)),LEFT(X121,FIND(":",X121)-1),X121))+IF(ISNUMBER(FIND(":",X121)),IF(VALUE(MID(X121,FIND(":",X121)+1,50))&lt;60,VALUE(MID(X121,FIND(":",X121)+1,50))/60,NA()),0),"x"))</f>
        <v/>
      </c>
      <c r="Y177">
        <f>IF(Y121="","",IFERROR(VALUE(IF(ISNUMBER(FIND(":",Y121)),LEFT(Y121,FIND(":",Y121)-1),Y121))+IF(ISNUMBER(FIND(":",Y121)),IF(VALUE(MID(Y121,FIND(":",Y121)+1,50))&lt;60,VALUE(MID(Y121,FIND(":",Y121)+1,50))/60,NA()),0),"x"))</f>
        <v/>
      </c>
      <c r="Z177">
        <f>IF(Z121="","",IFERROR(VALUE(IF(ISNUMBER(FIND(":",Z121)),LEFT(Z121,FIND(":",Z121)-1),Z121))+IF(ISNUMBER(FIND(":",Z121)),IF(VALUE(MID(Z121,FIND(":",Z121)+1,50))&lt;60,VALUE(MID(Z121,FIND(":",Z121)+1,50))/60,NA()),0),"x"))</f>
        <v/>
      </c>
      <c r="AA177">
        <f>IF(AA121="","",IFERROR(VALUE(IF(ISNUMBER(FIND(":",AA121)),LEFT(AA121,FIND(":",AA121)-1),AA121))+IF(ISNUMBER(FIND(":",AA121)),IF(VALUE(MID(AA121,FIND(":",AA121)+1,50))&lt;60,VALUE(MID(AA121,FIND(":",AA121)+1,50))/60,NA()),0),"x"))</f>
        <v/>
      </c>
      <c r="AB177">
        <f>IF(AB121="","",IFERROR(VALUE(IF(ISNUMBER(FIND(":",AB121)),LEFT(AB121,FIND(":",AB121)-1),AB121))+IF(ISNUMBER(FIND(":",AB121)),IF(VALUE(MID(AB121,FIND(":",AB121)+1,50))&lt;60,VALUE(MID(AB121,FIND(":",AB121)+1,50))/60,NA()),0),"x"))</f>
        <v/>
      </c>
      <c r="AC177">
        <f>IF(AC121="","",IFERROR(VALUE(IF(ISNUMBER(FIND(":",AC121)),LEFT(AC121,FIND(":",AC121)-1),AC121))+IF(ISNUMBER(FIND(":",AC121)),IF(VALUE(MID(AC121,FIND(":",AC121)+1,50))&lt;60,VALUE(MID(AC121,FIND(":",AC121)+1,50))/60,NA()),0),"x"))</f>
        <v/>
      </c>
      <c r="AD177">
        <f>IF(AD121="","",IFERROR(VALUE(IF(ISNUMBER(FIND(":",AD121)),LEFT(AD121,FIND(":",AD121)-1),AD121))+IF(ISNUMBER(FIND(":",AD121)),IF(VALUE(MID(AD121,FIND(":",AD121)+1,50))&lt;60,VALUE(MID(AD121,FIND(":",AD121)+1,50))/60,NA()),0),"x"))</f>
        <v/>
      </c>
      <c r="AE177">
        <f>IF(AE121="","",IFERROR(VALUE(IF(ISNUMBER(FIND(":",AE121)),LEFT(AE121,FIND(":",AE121)-1),AE121))+IF(ISNUMBER(FIND(":",AE121)),IF(VALUE(MID(AE121,FIND(":",AE121)+1,50))&lt;60,VALUE(MID(AE121,FIND(":",AE121)+1,50))/60,NA()),0),"x"))</f>
        <v/>
      </c>
      <c r="AF177">
        <f>IF(AF121="","",IFERROR(VALUE(IF(ISNUMBER(FIND(":",AF121)),LEFT(AF121,FIND(":",AF121)-1),AF121))+IF(ISNUMBER(FIND(":",AF121)),IF(VALUE(MID(AF121,FIND(":",AF121)+1,50))&lt;60,VALUE(MID(AF121,FIND(":",AF121)+1,50))/60,NA()),0),"x"))</f>
        <v/>
      </c>
      <c r="AG177">
        <f>IF(AG121="","",IFERROR(VALUE(IF(ISNUMBER(FIND(":",AG121)),LEFT(AG121,FIND(":",AG121)-1),AG121))+IF(ISNUMBER(FIND(":",AG121)),IF(VALUE(MID(AG121,FIND(":",AG121)+1,50))&lt;60,VALUE(MID(AG121,FIND(":",AG121)+1,50))/60,NA()),0),"x"))</f>
        <v/>
      </c>
    </row>
    <row r="178">
      <c r="B178">
        <f>IF(B122="","",IFERROR(VALUE(IF(ISNUMBER(FIND(":",B122)),LEFT(B122,FIND(":",B122)-1),B122))+IF(ISNUMBER(FIND(":",B122)),IF(VALUE(MID(B122,FIND(":",B122)+1,50))&lt;60,VALUE(MID(B122,FIND(":",B122)+1,50))/60,NA()),0),"x"))</f>
        <v/>
      </c>
      <c r="C178">
        <f>IF(C122="","",IFERROR(VALUE(IF(ISNUMBER(FIND(":",C122)),LEFT(C122,FIND(":",C122)-1),C122))+IF(ISNUMBER(FIND(":",C122)),IF(VALUE(MID(C122,FIND(":",C122)+1,50))&lt;60,VALUE(MID(C122,FIND(":",C122)+1,50))/60,NA()),0),"x"))</f>
        <v/>
      </c>
      <c r="D178">
        <f>IF(D122="","",IFERROR(VALUE(IF(ISNUMBER(FIND(":",D122)),LEFT(D122,FIND(":",D122)-1),D122))+IF(ISNUMBER(FIND(":",D122)),IF(VALUE(MID(D122,FIND(":",D122)+1,50))&lt;60,VALUE(MID(D122,FIND(":",D122)+1,50))/60,NA()),0),"x"))</f>
        <v/>
      </c>
      <c r="E178">
        <f>IF(E122="","",IFERROR(VALUE(IF(ISNUMBER(FIND(":",E122)),LEFT(E122,FIND(":",E122)-1),E122))+IF(ISNUMBER(FIND(":",E122)),IF(VALUE(MID(E122,FIND(":",E122)+1,50))&lt;60,VALUE(MID(E122,FIND(":",E122)+1,50))/60,NA()),0),"x"))</f>
        <v/>
      </c>
      <c r="F178">
        <f>IF(F122="","",IFERROR(VALUE(IF(ISNUMBER(FIND(":",F122)),LEFT(F122,FIND(":",F122)-1),F122))+IF(ISNUMBER(FIND(":",F122)),IF(VALUE(MID(F122,FIND(":",F122)+1,50))&lt;60,VALUE(MID(F122,FIND(":",F122)+1,50))/60,NA()),0),"x"))</f>
        <v/>
      </c>
      <c r="G178">
        <f>IF(G122="","",IFERROR(VALUE(IF(ISNUMBER(FIND(":",G122)),LEFT(G122,FIND(":",G122)-1),G122))+IF(ISNUMBER(FIND(":",G122)),IF(VALUE(MID(G122,FIND(":",G122)+1,50))&lt;60,VALUE(MID(G122,FIND(":",G122)+1,50))/60,NA()),0),"x"))</f>
        <v/>
      </c>
      <c r="H178">
        <f>IF(H122="","",IFERROR(VALUE(IF(ISNUMBER(FIND(":",H122)),LEFT(H122,FIND(":",H122)-1),H122))+IF(ISNUMBER(FIND(":",H122)),IF(VALUE(MID(H122,FIND(":",H122)+1,50))&lt;60,VALUE(MID(H122,FIND(":",H122)+1,50))/60,NA()),0),"x"))</f>
        <v/>
      </c>
      <c r="I178">
        <f>IF(I122="","",IFERROR(VALUE(IF(ISNUMBER(FIND(":",I122)),LEFT(I122,FIND(":",I122)-1),I122))+IF(ISNUMBER(FIND(":",I122)),IF(VALUE(MID(I122,FIND(":",I122)+1,50))&lt;60,VALUE(MID(I122,FIND(":",I122)+1,50))/60,NA()),0),"x"))</f>
        <v/>
      </c>
      <c r="J178">
        <f>IF(J122="","",IFERROR(VALUE(IF(ISNUMBER(FIND(":",J122)),LEFT(J122,FIND(":",J122)-1),J122))+IF(ISNUMBER(FIND(":",J122)),IF(VALUE(MID(J122,FIND(":",J122)+1,50))&lt;60,VALUE(MID(J122,FIND(":",J122)+1,50))/60,NA()),0),"x"))</f>
        <v/>
      </c>
      <c r="K178">
        <f>IF(K122="","",IFERROR(VALUE(IF(ISNUMBER(FIND(":",K122)),LEFT(K122,FIND(":",K122)-1),K122))+IF(ISNUMBER(FIND(":",K122)),IF(VALUE(MID(K122,FIND(":",K122)+1,50))&lt;60,VALUE(MID(K122,FIND(":",K122)+1,50))/60,NA()),0),"x"))</f>
        <v/>
      </c>
      <c r="L178">
        <f>IF(L122="","",IFERROR(VALUE(IF(ISNUMBER(FIND(":",L122)),LEFT(L122,FIND(":",L122)-1),L122))+IF(ISNUMBER(FIND(":",L122)),IF(VALUE(MID(L122,FIND(":",L122)+1,50))&lt;60,VALUE(MID(L122,FIND(":",L122)+1,50))/60,NA()),0),"x"))</f>
        <v/>
      </c>
      <c r="M178">
        <f>IF(M122="","",IFERROR(VALUE(IF(ISNUMBER(FIND(":",M122)),LEFT(M122,FIND(":",M122)-1),M122))+IF(ISNUMBER(FIND(":",M122)),IF(VALUE(MID(M122,FIND(":",M122)+1,50))&lt;60,VALUE(MID(M122,FIND(":",M122)+1,50))/60,NA()),0),"x"))</f>
        <v/>
      </c>
      <c r="N178">
        <f>IF(N122="","",IFERROR(VALUE(IF(ISNUMBER(FIND(":",N122)),LEFT(N122,FIND(":",N122)-1),N122))+IF(ISNUMBER(FIND(":",N122)),IF(VALUE(MID(N122,FIND(":",N122)+1,50))&lt;60,VALUE(MID(N122,FIND(":",N122)+1,50))/60,NA()),0),"x"))</f>
        <v/>
      </c>
      <c r="O178">
        <f>IF(O122="","",IFERROR(VALUE(IF(ISNUMBER(FIND(":",O122)),LEFT(O122,FIND(":",O122)-1),O122))+IF(ISNUMBER(FIND(":",O122)),IF(VALUE(MID(O122,FIND(":",O122)+1,50))&lt;60,VALUE(MID(O122,FIND(":",O122)+1,50))/60,NA()),0),"x"))</f>
        <v/>
      </c>
      <c r="P178">
        <f>IF(P122="","",IFERROR(VALUE(IF(ISNUMBER(FIND(":",P122)),LEFT(P122,FIND(":",P122)-1),P122))+IF(ISNUMBER(FIND(":",P122)),IF(VALUE(MID(P122,FIND(":",P122)+1,50))&lt;60,VALUE(MID(P122,FIND(":",P122)+1,50))/60,NA()),0),"x"))</f>
        <v/>
      </c>
      <c r="Q178">
        <f>IF(Q122="","",IFERROR(VALUE(IF(ISNUMBER(FIND(":",Q122)),LEFT(Q122,FIND(":",Q122)-1),Q122))+IF(ISNUMBER(FIND(":",Q122)),IF(VALUE(MID(Q122,FIND(":",Q122)+1,50))&lt;60,VALUE(MID(Q122,FIND(":",Q122)+1,50))/60,NA()),0),"x"))</f>
        <v/>
      </c>
      <c r="R178">
        <f>IF(R122="","",IFERROR(VALUE(IF(ISNUMBER(FIND(":",R122)),LEFT(R122,FIND(":",R122)-1),R122))+IF(ISNUMBER(FIND(":",R122)),IF(VALUE(MID(R122,FIND(":",R122)+1,50))&lt;60,VALUE(MID(R122,FIND(":",R122)+1,50))/60,NA()),0),"x"))</f>
        <v/>
      </c>
      <c r="S178">
        <f>IF(S122="","",IFERROR(VALUE(IF(ISNUMBER(FIND(":",S122)),LEFT(S122,FIND(":",S122)-1),S122))+IF(ISNUMBER(FIND(":",S122)),IF(VALUE(MID(S122,FIND(":",S122)+1,50))&lt;60,VALUE(MID(S122,FIND(":",S122)+1,50))/60,NA()),0),"x"))</f>
        <v/>
      </c>
      <c r="T178">
        <f>IF(T122="","",IFERROR(VALUE(IF(ISNUMBER(FIND(":",T122)),LEFT(T122,FIND(":",T122)-1),T122))+IF(ISNUMBER(FIND(":",T122)),IF(VALUE(MID(T122,FIND(":",T122)+1,50))&lt;60,VALUE(MID(T122,FIND(":",T122)+1,50))/60,NA()),0),"x"))</f>
        <v/>
      </c>
      <c r="U178">
        <f>IF(U122="","",IFERROR(VALUE(IF(ISNUMBER(FIND(":",U122)),LEFT(U122,FIND(":",U122)-1),U122))+IF(ISNUMBER(FIND(":",U122)),IF(VALUE(MID(U122,FIND(":",U122)+1,50))&lt;60,VALUE(MID(U122,FIND(":",U122)+1,50))/60,NA()),0),"x"))</f>
        <v/>
      </c>
      <c r="V178">
        <f>IF(V122="","",IFERROR(VALUE(IF(ISNUMBER(FIND(":",V122)),LEFT(V122,FIND(":",V122)-1),V122))+IF(ISNUMBER(FIND(":",V122)),IF(VALUE(MID(V122,FIND(":",V122)+1,50))&lt;60,VALUE(MID(V122,FIND(":",V122)+1,50))/60,NA()),0),"x"))</f>
        <v/>
      </c>
      <c r="W178">
        <f>IF(W122="","",IFERROR(VALUE(IF(ISNUMBER(FIND(":",W122)),LEFT(W122,FIND(":",W122)-1),W122))+IF(ISNUMBER(FIND(":",W122)),IF(VALUE(MID(W122,FIND(":",W122)+1,50))&lt;60,VALUE(MID(W122,FIND(":",W122)+1,50))/60,NA()),0),"x"))</f>
        <v/>
      </c>
      <c r="X178">
        <f>IF(X122="","",IFERROR(VALUE(IF(ISNUMBER(FIND(":",X122)),LEFT(X122,FIND(":",X122)-1),X122))+IF(ISNUMBER(FIND(":",X122)),IF(VALUE(MID(X122,FIND(":",X122)+1,50))&lt;60,VALUE(MID(X122,FIND(":",X122)+1,50))/60,NA()),0),"x"))</f>
        <v/>
      </c>
      <c r="Y178">
        <f>IF(Y122="","",IFERROR(VALUE(IF(ISNUMBER(FIND(":",Y122)),LEFT(Y122,FIND(":",Y122)-1),Y122))+IF(ISNUMBER(FIND(":",Y122)),IF(VALUE(MID(Y122,FIND(":",Y122)+1,50))&lt;60,VALUE(MID(Y122,FIND(":",Y122)+1,50))/60,NA()),0),"x"))</f>
        <v/>
      </c>
      <c r="Z178">
        <f>IF(Z122="","",IFERROR(VALUE(IF(ISNUMBER(FIND(":",Z122)),LEFT(Z122,FIND(":",Z122)-1),Z122))+IF(ISNUMBER(FIND(":",Z122)),IF(VALUE(MID(Z122,FIND(":",Z122)+1,50))&lt;60,VALUE(MID(Z122,FIND(":",Z122)+1,50))/60,NA()),0),"x"))</f>
        <v/>
      </c>
      <c r="AA178">
        <f>IF(AA122="","",IFERROR(VALUE(IF(ISNUMBER(FIND(":",AA122)),LEFT(AA122,FIND(":",AA122)-1),AA122))+IF(ISNUMBER(FIND(":",AA122)),IF(VALUE(MID(AA122,FIND(":",AA122)+1,50))&lt;60,VALUE(MID(AA122,FIND(":",AA122)+1,50))/60,NA()),0),"x"))</f>
        <v/>
      </c>
      <c r="AB178">
        <f>IF(AB122="","",IFERROR(VALUE(IF(ISNUMBER(FIND(":",AB122)),LEFT(AB122,FIND(":",AB122)-1),AB122))+IF(ISNUMBER(FIND(":",AB122)),IF(VALUE(MID(AB122,FIND(":",AB122)+1,50))&lt;60,VALUE(MID(AB122,FIND(":",AB122)+1,50))/60,NA()),0),"x"))</f>
        <v/>
      </c>
      <c r="AC178">
        <f>IF(AC122="","",IFERROR(VALUE(IF(ISNUMBER(FIND(":",AC122)),LEFT(AC122,FIND(":",AC122)-1),AC122))+IF(ISNUMBER(FIND(":",AC122)),IF(VALUE(MID(AC122,FIND(":",AC122)+1,50))&lt;60,VALUE(MID(AC122,FIND(":",AC122)+1,50))/60,NA()),0),"x"))</f>
        <v/>
      </c>
      <c r="AD178">
        <f>IF(AD122="","",IFERROR(VALUE(IF(ISNUMBER(FIND(":",AD122)),LEFT(AD122,FIND(":",AD122)-1),AD122))+IF(ISNUMBER(FIND(":",AD122)),IF(VALUE(MID(AD122,FIND(":",AD122)+1,50))&lt;60,VALUE(MID(AD122,FIND(":",AD122)+1,50))/60,NA()),0),"x"))</f>
        <v/>
      </c>
      <c r="AE178">
        <f>IF(AE122="","",IFERROR(VALUE(IF(ISNUMBER(FIND(":",AE122)),LEFT(AE122,FIND(":",AE122)-1),AE122))+IF(ISNUMBER(FIND(":",AE122)),IF(VALUE(MID(AE122,FIND(":",AE122)+1,50))&lt;60,VALUE(MID(AE122,FIND(":",AE122)+1,50))/60,NA()),0),"x"))</f>
        <v/>
      </c>
      <c r="AF178">
        <f>IF(AF122="","",IFERROR(VALUE(IF(ISNUMBER(FIND(":",AF122)),LEFT(AF122,FIND(":",AF122)-1),AF122))+IF(ISNUMBER(FIND(":",AF122)),IF(VALUE(MID(AF122,FIND(":",AF122)+1,50))&lt;60,VALUE(MID(AF122,FIND(":",AF122)+1,50))/60,NA()),0),"x"))</f>
        <v/>
      </c>
      <c r="AG178">
        <f>IF(AG122="","",IFERROR(VALUE(IF(ISNUMBER(FIND(":",AG122)),LEFT(AG122,FIND(":",AG122)-1),AG122))+IF(ISNUMBER(FIND(":",AG122)),IF(VALUE(MID(AG122,FIND(":",AG122)+1,50))&lt;60,VALUE(MID(AG122,FIND(":",AG122)+1,50))/60,NA()),0),"x"))</f>
        <v/>
      </c>
    </row>
    <row r="179">
      <c r="B179">
        <f>IF(B123="","",IFERROR(VALUE(IF(ISNUMBER(FIND(":",B123)),LEFT(B123,FIND(":",B123)-1),B123))+IF(ISNUMBER(FIND(":",B123)),IF(VALUE(MID(B123,FIND(":",B123)+1,50))&lt;60,VALUE(MID(B123,FIND(":",B123)+1,50))/60,NA()),0),"x"))</f>
        <v/>
      </c>
      <c r="C179">
        <f>IF(C123="","",IFERROR(VALUE(IF(ISNUMBER(FIND(":",C123)),LEFT(C123,FIND(":",C123)-1),C123))+IF(ISNUMBER(FIND(":",C123)),IF(VALUE(MID(C123,FIND(":",C123)+1,50))&lt;60,VALUE(MID(C123,FIND(":",C123)+1,50))/60,NA()),0),"x"))</f>
        <v/>
      </c>
      <c r="D179">
        <f>IF(D123="","",IFERROR(VALUE(IF(ISNUMBER(FIND(":",D123)),LEFT(D123,FIND(":",D123)-1),D123))+IF(ISNUMBER(FIND(":",D123)),IF(VALUE(MID(D123,FIND(":",D123)+1,50))&lt;60,VALUE(MID(D123,FIND(":",D123)+1,50))/60,NA()),0),"x"))</f>
        <v/>
      </c>
      <c r="E179">
        <f>IF(E123="","",IFERROR(VALUE(IF(ISNUMBER(FIND(":",E123)),LEFT(E123,FIND(":",E123)-1),E123))+IF(ISNUMBER(FIND(":",E123)),IF(VALUE(MID(E123,FIND(":",E123)+1,50))&lt;60,VALUE(MID(E123,FIND(":",E123)+1,50))/60,NA()),0),"x"))</f>
        <v/>
      </c>
      <c r="F179">
        <f>IF(F123="","",IFERROR(VALUE(IF(ISNUMBER(FIND(":",F123)),LEFT(F123,FIND(":",F123)-1),F123))+IF(ISNUMBER(FIND(":",F123)),IF(VALUE(MID(F123,FIND(":",F123)+1,50))&lt;60,VALUE(MID(F123,FIND(":",F123)+1,50))/60,NA()),0),"x"))</f>
        <v/>
      </c>
      <c r="G179">
        <f>IF(G123="","",IFERROR(VALUE(IF(ISNUMBER(FIND(":",G123)),LEFT(G123,FIND(":",G123)-1),G123))+IF(ISNUMBER(FIND(":",G123)),IF(VALUE(MID(G123,FIND(":",G123)+1,50))&lt;60,VALUE(MID(G123,FIND(":",G123)+1,50))/60,NA()),0),"x"))</f>
        <v/>
      </c>
      <c r="H179">
        <f>IF(H123="","",IFERROR(VALUE(IF(ISNUMBER(FIND(":",H123)),LEFT(H123,FIND(":",H123)-1),H123))+IF(ISNUMBER(FIND(":",H123)),IF(VALUE(MID(H123,FIND(":",H123)+1,50))&lt;60,VALUE(MID(H123,FIND(":",H123)+1,50))/60,NA()),0),"x"))</f>
        <v/>
      </c>
      <c r="I179">
        <f>IF(I123="","",IFERROR(VALUE(IF(ISNUMBER(FIND(":",I123)),LEFT(I123,FIND(":",I123)-1),I123))+IF(ISNUMBER(FIND(":",I123)),IF(VALUE(MID(I123,FIND(":",I123)+1,50))&lt;60,VALUE(MID(I123,FIND(":",I123)+1,50))/60,NA()),0),"x"))</f>
        <v/>
      </c>
      <c r="J179">
        <f>IF(J123="","",IFERROR(VALUE(IF(ISNUMBER(FIND(":",J123)),LEFT(J123,FIND(":",J123)-1),J123))+IF(ISNUMBER(FIND(":",J123)),IF(VALUE(MID(J123,FIND(":",J123)+1,50))&lt;60,VALUE(MID(J123,FIND(":",J123)+1,50))/60,NA()),0),"x"))</f>
        <v/>
      </c>
      <c r="K179">
        <f>IF(K123="","",IFERROR(VALUE(IF(ISNUMBER(FIND(":",K123)),LEFT(K123,FIND(":",K123)-1),K123))+IF(ISNUMBER(FIND(":",K123)),IF(VALUE(MID(K123,FIND(":",K123)+1,50))&lt;60,VALUE(MID(K123,FIND(":",K123)+1,50))/60,NA()),0),"x"))</f>
        <v/>
      </c>
      <c r="L179">
        <f>IF(L123="","",IFERROR(VALUE(IF(ISNUMBER(FIND(":",L123)),LEFT(L123,FIND(":",L123)-1),L123))+IF(ISNUMBER(FIND(":",L123)),IF(VALUE(MID(L123,FIND(":",L123)+1,50))&lt;60,VALUE(MID(L123,FIND(":",L123)+1,50))/60,NA()),0),"x"))</f>
        <v/>
      </c>
      <c r="M179">
        <f>IF(M123="","",IFERROR(VALUE(IF(ISNUMBER(FIND(":",M123)),LEFT(M123,FIND(":",M123)-1),M123))+IF(ISNUMBER(FIND(":",M123)),IF(VALUE(MID(M123,FIND(":",M123)+1,50))&lt;60,VALUE(MID(M123,FIND(":",M123)+1,50))/60,NA()),0),"x"))</f>
        <v/>
      </c>
      <c r="N179">
        <f>IF(N123="","",IFERROR(VALUE(IF(ISNUMBER(FIND(":",N123)),LEFT(N123,FIND(":",N123)-1),N123))+IF(ISNUMBER(FIND(":",N123)),IF(VALUE(MID(N123,FIND(":",N123)+1,50))&lt;60,VALUE(MID(N123,FIND(":",N123)+1,50))/60,NA()),0),"x"))</f>
        <v/>
      </c>
      <c r="O179">
        <f>IF(O123="","",IFERROR(VALUE(IF(ISNUMBER(FIND(":",O123)),LEFT(O123,FIND(":",O123)-1),O123))+IF(ISNUMBER(FIND(":",O123)),IF(VALUE(MID(O123,FIND(":",O123)+1,50))&lt;60,VALUE(MID(O123,FIND(":",O123)+1,50))/60,NA()),0),"x"))</f>
        <v/>
      </c>
      <c r="P179">
        <f>IF(P123="","",IFERROR(VALUE(IF(ISNUMBER(FIND(":",P123)),LEFT(P123,FIND(":",P123)-1),P123))+IF(ISNUMBER(FIND(":",P123)),IF(VALUE(MID(P123,FIND(":",P123)+1,50))&lt;60,VALUE(MID(P123,FIND(":",P123)+1,50))/60,NA()),0),"x"))</f>
        <v/>
      </c>
      <c r="Q179">
        <f>IF(Q123="","",IFERROR(VALUE(IF(ISNUMBER(FIND(":",Q123)),LEFT(Q123,FIND(":",Q123)-1),Q123))+IF(ISNUMBER(FIND(":",Q123)),IF(VALUE(MID(Q123,FIND(":",Q123)+1,50))&lt;60,VALUE(MID(Q123,FIND(":",Q123)+1,50))/60,NA()),0),"x"))</f>
        <v/>
      </c>
      <c r="R179">
        <f>IF(R123="","",IFERROR(VALUE(IF(ISNUMBER(FIND(":",R123)),LEFT(R123,FIND(":",R123)-1),R123))+IF(ISNUMBER(FIND(":",R123)),IF(VALUE(MID(R123,FIND(":",R123)+1,50))&lt;60,VALUE(MID(R123,FIND(":",R123)+1,50))/60,NA()),0),"x"))</f>
        <v/>
      </c>
      <c r="S179">
        <f>IF(S123="","",IFERROR(VALUE(IF(ISNUMBER(FIND(":",S123)),LEFT(S123,FIND(":",S123)-1),S123))+IF(ISNUMBER(FIND(":",S123)),IF(VALUE(MID(S123,FIND(":",S123)+1,50))&lt;60,VALUE(MID(S123,FIND(":",S123)+1,50))/60,NA()),0),"x"))</f>
        <v/>
      </c>
      <c r="T179">
        <f>IF(T123="","",IFERROR(VALUE(IF(ISNUMBER(FIND(":",T123)),LEFT(T123,FIND(":",T123)-1),T123))+IF(ISNUMBER(FIND(":",T123)),IF(VALUE(MID(T123,FIND(":",T123)+1,50))&lt;60,VALUE(MID(T123,FIND(":",T123)+1,50))/60,NA()),0),"x"))</f>
        <v/>
      </c>
      <c r="U179">
        <f>IF(U123="","",IFERROR(VALUE(IF(ISNUMBER(FIND(":",U123)),LEFT(U123,FIND(":",U123)-1),U123))+IF(ISNUMBER(FIND(":",U123)),IF(VALUE(MID(U123,FIND(":",U123)+1,50))&lt;60,VALUE(MID(U123,FIND(":",U123)+1,50))/60,NA()),0),"x"))</f>
        <v/>
      </c>
      <c r="V179">
        <f>IF(V123="","",IFERROR(VALUE(IF(ISNUMBER(FIND(":",V123)),LEFT(V123,FIND(":",V123)-1),V123))+IF(ISNUMBER(FIND(":",V123)),IF(VALUE(MID(V123,FIND(":",V123)+1,50))&lt;60,VALUE(MID(V123,FIND(":",V123)+1,50))/60,NA()),0),"x"))</f>
        <v/>
      </c>
      <c r="W179">
        <f>IF(W123="","",IFERROR(VALUE(IF(ISNUMBER(FIND(":",W123)),LEFT(W123,FIND(":",W123)-1),W123))+IF(ISNUMBER(FIND(":",W123)),IF(VALUE(MID(W123,FIND(":",W123)+1,50))&lt;60,VALUE(MID(W123,FIND(":",W123)+1,50))/60,NA()),0),"x"))</f>
        <v/>
      </c>
      <c r="X179">
        <f>IF(X123="","",IFERROR(VALUE(IF(ISNUMBER(FIND(":",X123)),LEFT(X123,FIND(":",X123)-1),X123))+IF(ISNUMBER(FIND(":",X123)),IF(VALUE(MID(X123,FIND(":",X123)+1,50))&lt;60,VALUE(MID(X123,FIND(":",X123)+1,50))/60,NA()),0),"x"))</f>
        <v/>
      </c>
      <c r="Y179">
        <f>IF(Y123="","",IFERROR(VALUE(IF(ISNUMBER(FIND(":",Y123)),LEFT(Y123,FIND(":",Y123)-1),Y123))+IF(ISNUMBER(FIND(":",Y123)),IF(VALUE(MID(Y123,FIND(":",Y123)+1,50))&lt;60,VALUE(MID(Y123,FIND(":",Y123)+1,50))/60,NA()),0),"x"))</f>
        <v/>
      </c>
      <c r="Z179">
        <f>IF(Z123="","",IFERROR(VALUE(IF(ISNUMBER(FIND(":",Z123)),LEFT(Z123,FIND(":",Z123)-1),Z123))+IF(ISNUMBER(FIND(":",Z123)),IF(VALUE(MID(Z123,FIND(":",Z123)+1,50))&lt;60,VALUE(MID(Z123,FIND(":",Z123)+1,50))/60,NA()),0),"x"))</f>
        <v/>
      </c>
      <c r="AA179">
        <f>IF(AA123="","",IFERROR(VALUE(IF(ISNUMBER(FIND(":",AA123)),LEFT(AA123,FIND(":",AA123)-1),AA123))+IF(ISNUMBER(FIND(":",AA123)),IF(VALUE(MID(AA123,FIND(":",AA123)+1,50))&lt;60,VALUE(MID(AA123,FIND(":",AA123)+1,50))/60,NA()),0),"x"))</f>
        <v/>
      </c>
      <c r="AB179">
        <f>IF(AB123="","",IFERROR(VALUE(IF(ISNUMBER(FIND(":",AB123)),LEFT(AB123,FIND(":",AB123)-1),AB123))+IF(ISNUMBER(FIND(":",AB123)),IF(VALUE(MID(AB123,FIND(":",AB123)+1,50))&lt;60,VALUE(MID(AB123,FIND(":",AB123)+1,50))/60,NA()),0),"x"))</f>
        <v/>
      </c>
      <c r="AC179">
        <f>IF(AC123="","",IFERROR(VALUE(IF(ISNUMBER(FIND(":",AC123)),LEFT(AC123,FIND(":",AC123)-1),AC123))+IF(ISNUMBER(FIND(":",AC123)),IF(VALUE(MID(AC123,FIND(":",AC123)+1,50))&lt;60,VALUE(MID(AC123,FIND(":",AC123)+1,50))/60,NA()),0),"x"))</f>
        <v/>
      </c>
      <c r="AD179">
        <f>IF(AD123="","",IFERROR(VALUE(IF(ISNUMBER(FIND(":",AD123)),LEFT(AD123,FIND(":",AD123)-1),AD123))+IF(ISNUMBER(FIND(":",AD123)),IF(VALUE(MID(AD123,FIND(":",AD123)+1,50))&lt;60,VALUE(MID(AD123,FIND(":",AD123)+1,50))/60,NA()),0),"x"))</f>
        <v/>
      </c>
      <c r="AE179">
        <f>IF(AE123="","",IFERROR(VALUE(IF(ISNUMBER(FIND(":",AE123)),LEFT(AE123,FIND(":",AE123)-1),AE123))+IF(ISNUMBER(FIND(":",AE123)),IF(VALUE(MID(AE123,FIND(":",AE123)+1,50))&lt;60,VALUE(MID(AE123,FIND(":",AE123)+1,50))/60,NA()),0),"x"))</f>
        <v/>
      </c>
      <c r="AF179">
        <f>IF(AF123="","",IFERROR(VALUE(IF(ISNUMBER(FIND(":",AF123)),LEFT(AF123,FIND(":",AF123)-1),AF123))+IF(ISNUMBER(FIND(":",AF123)),IF(VALUE(MID(AF123,FIND(":",AF123)+1,50))&lt;60,VALUE(MID(AF123,FIND(":",AF123)+1,50))/60,NA()),0),"x"))</f>
        <v/>
      </c>
      <c r="AG179">
        <f>IF(AG123="","",IFERROR(VALUE(IF(ISNUMBER(FIND(":",AG123)),LEFT(AG123,FIND(":",AG123)-1),AG123))+IF(ISNUMBER(FIND(":",AG123)),IF(VALUE(MID(AG123,FIND(":",AG123)+1,50))&lt;60,VALUE(MID(AG123,FIND(":",AG123)+1,50))/60,NA()),0),"x"))</f>
        <v/>
      </c>
    </row>
    <row r="180">
      <c r="B180">
        <f>IF(B124="","",IFERROR(VALUE(IF(ISNUMBER(FIND(":",B124)),LEFT(B124,FIND(":",B124)-1),B124))+IF(ISNUMBER(FIND(":",B124)),IF(VALUE(MID(B124,FIND(":",B124)+1,50))&lt;60,VALUE(MID(B124,FIND(":",B124)+1,50))/60,NA()),0),"x"))</f>
        <v/>
      </c>
      <c r="C180">
        <f>IF(C124="","",IFERROR(VALUE(IF(ISNUMBER(FIND(":",C124)),LEFT(C124,FIND(":",C124)-1),C124))+IF(ISNUMBER(FIND(":",C124)),IF(VALUE(MID(C124,FIND(":",C124)+1,50))&lt;60,VALUE(MID(C124,FIND(":",C124)+1,50))/60,NA()),0),"x"))</f>
        <v/>
      </c>
      <c r="D180">
        <f>IF(D124="","",IFERROR(VALUE(IF(ISNUMBER(FIND(":",D124)),LEFT(D124,FIND(":",D124)-1),D124))+IF(ISNUMBER(FIND(":",D124)),IF(VALUE(MID(D124,FIND(":",D124)+1,50))&lt;60,VALUE(MID(D124,FIND(":",D124)+1,50))/60,NA()),0),"x"))</f>
        <v/>
      </c>
      <c r="E180">
        <f>IF(E124="","",IFERROR(VALUE(IF(ISNUMBER(FIND(":",E124)),LEFT(E124,FIND(":",E124)-1),E124))+IF(ISNUMBER(FIND(":",E124)),IF(VALUE(MID(E124,FIND(":",E124)+1,50))&lt;60,VALUE(MID(E124,FIND(":",E124)+1,50))/60,NA()),0),"x"))</f>
        <v/>
      </c>
      <c r="F180">
        <f>IF(F124="","",IFERROR(VALUE(IF(ISNUMBER(FIND(":",F124)),LEFT(F124,FIND(":",F124)-1),F124))+IF(ISNUMBER(FIND(":",F124)),IF(VALUE(MID(F124,FIND(":",F124)+1,50))&lt;60,VALUE(MID(F124,FIND(":",F124)+1,50))/60,NA()),0),"x"))</f>
        <v/>
      </c>
      <c r="G180">
        <f>IF(G124="","",IFERROR(VALUE(IF(ISNUMBER(FIND(":",G124)),LEFT(G124,FIND(":",G124)-1),G124))+IF(ISNUMBER(FIND(":",G124)),IF(VALUE(MID(G124,FIND(":",G124)+1,50))&lt;60,VALUE(MID(G124,FIND(":",G124)+1,50))/60,NA()),0),"x"))</f>
        <v/>
      </c>
      <c r="H180">
        <f>IF(H124="","",IFERROR(VALUE(IF(ISNUMBER(FIND(":",H124)),LEFT(H124,FIND(":",H124)-1),H124))+IF(ISNUMBER(FIND(":",H124)),IF(VALUE(MID(H124,FIND(":",H124)+1,50))&lt;60,VALUE(MID(H124,FIND(":",H124)+1,50))/60,NA()),0),"x"))</f>
        <v/>
      </c>
      <c r="I180">
        <f>IF(I124="","",IFERROR(VALUE(IF(ISNUMBER(FIND(":",I124)),LEFT(I124,FIND(":",I124)-1),I124))+IF(ISNUMBER(FIND(":",I124)),IF(VALUE(MID(I124,FIND(":",I124)+1,50))&lt;60,VALUE(MID(I124,FIND(":",I124)+1,50))/60,NA()),0),"x"))</f>
        <v/>
      </c>
      <c r="J180">
        <f>IF(J124="","",IFERROR(VALUE(IF(ISNUMBER(FIND(":",J124)),LEFT(J124,FIND(":",J124)-1),J124))+IF(ISNUMBER(FIND(":",J124)),IF(VALUE(MID(J124,FIND(":",J124)+1,50))&lt;60,VALUE(MID(J124,FIND(":",J124)+1,50))/60,NA()),0),"x"))</f>
        <v/>
      </c>
      <c r="K180">
        <f>IF(K124="","",IFERROR(VALUE(IF(ISNUMBER(FIND(":",K124)),LEFT(K124,FIND(":",K124)-1),K124))+IF(ISNUMBER(FIND(":",K124)),IF(VALUE(MID(K124,FIND(":",K124)+1,50))&lt;60,VALUE(MID(K124,FIND(":",K124)+1,50))/60,NA()),0),"x"))</f>
        <v/>
      </c>
      <c r="L180">
        <f>IF(L124="","",IFERROR(VALUE(IF(ISNUMBER(FIND(":",L124)),LEFT(L124,FIND(":",L124)-1),L124))+IF(ISNUMBER(FIND(":",L124)),IF(VALUE(MID(L124,FIND(":",L124)+1,50))&lt;60,VALUE(MID(L124,FIND(":",L124)+1,50))/60,NA()),0),"x"))</f>
        <v/>
      </c>
      <c r="M180">
        <f>IF(M124="","",IFERROR(VALUE(IF(ISNUMBER(FIND(":",M124)),LEFT(M124,FIND(":",M124)-1),M124))+IF(ISNUMBER(FIND(":",M124)),IF(VALUE(MID(M124,FIND(":",M124)+1,50))&lt;60,VALUE(MID(M124,FIND(":",M124)+1,50))/60,NA()),0),"x"))</f>
        <v/>
      </c>
      <c r="N180">
        <f>IF(N124="","",IFERROR(VALUE(IF(ISNUMBER(FIND(":",N124)),LEFT(N124,FIND(":",N124)-1),N124))+IF(ISNUMBER(FIND(":",N124)),IF(VALUE(MID(N124,FIND(":",N124)+1,50))&lt;60,VALUE(MID(N124,FIND(":",N124)+1,50))/60,NA()),0),"x"))</f>
        <v/>
      </c>
      <c r="O180">
        <f>IF(O124="","",IFERROR(VALUE(IF(ISNUMBER(FIND(":",O124)),LEFT(O124,FIND(":",O124)-1),O124))+IF(ISNUMBER(FIND(":",O124)),IF(VALUE(MID(O124,FIND(":",O124)+1,50))&lt;60,VALUE(MID(O124,FIND(":",O124)+1,50))/60,NA()),0),"x"))</f>
        <v/>
      </c>
      <c r="P180">
        <f>IF(P124="","",IFERROR(VALUE(IF(ISNUMBER(FIND(":",P124)),LEFT(P124,FIND(":",P124)-1),P124))+IF(ISNUMBER(FIND(":",P124)),IF(VALUE(MID(P124,FIND(":",P124)+1,50))&lt;60,VALUE(MID(P124,FIND(":",P124)+1,50))/60,NA()),0),"x"))</f>
        <v/>
      </c>
      <c r="Q180">
        <f>IF(Q124="","",IFERROR(VALUE(IF(ISNUMBER(FIND(":",Q124)),LEFT(Q124,FIND(":",Q124)-1),Q124))+IF(ISNUMBER(FIND(":",Q124)),IF(VALUE(MID(Q124,FIND(":",Q124)+1,50))&lt;60,VALUE(MID(Q124,FIND(":",Q124)+1,50))/60,NA()),0),"x"))</f>
        <v/>
      </c>
      <c r="R180">
        <f>IF(R124="","",IFERROR(VALUE(IF(ISNUMBER(FIND(":",R124)),LEFT(R124,FIND(":",R124)-1),R124))+IF(ISNUMBER(FIND(":",R124)),IF(VALUE(MID(R124,FIND(":",R124)+1,50))&lt;60,VALUE(MID(R124,FIND(":",R124)+1,50))/60,NA()),0),"x"))</f>
        <v/>
      </c>
      <c r="S180">
        <f>IF(S124="","",IFERROR(VALUE(IF(ISNUMBER(FIND(":",S124)),LEFT(S124,FIND(":",S124)-1),S124))+IF(ISNUMBER(FIND(":",S124)),IF(VALUE(MID(S124,FIND(":",S124)+1,50))&lt;60,VALUE(MID(S124,FIND(":",S124)+1,50))/60,NA()),0),"x"))</f>
        <v/>
      </c>
      <c r="T180">
        <f>IF(T124="","",IFERROR(VALUE(IF(ISNUMBER(FIND(":",T124)),LEFT(T124,FIND(":",T124)-1),T124))+IF(ISNUMBER(FIND(":",T124)),IF(VALUE(MID(T124,FIND(":",T124)+1,50))&lt;60,VALUE(MID(T124,FIND(":",T124)+1,50))/60,NA()),0),"x"))</f>
        <v/>
      </c>
      <c r="U180">
        <f>IF(U124="","",IFERROR(VALUE(IF(ISNUMBER(FIND(":",U124)),LEFT(U124,FIND(":",U124)-1),U124))+IF(ISNUMBER(FIND(":",U124)),IF(VALUE(MID(U124,FIND(":",U124)+1,50))&lt;60,VALUE(MID(U124,FIND(":",U124)+1,50))/60,NA()),0),"x"))</f>
        <v/>
      </c>
      <c r="V180">
        <f>IF(V124="","",IFERROR(VALUE(IF(ISNUMBER(FIND(":",V124)),LEFT(V124,FIND(":",V124)-1),V124))+IF(ISNUMBER(FIND(":",V124)),IF(VALUE(MID(V124,FIND(":",V124)+1,50))&lt;60,VALUE(MID(V124,FIND(":",V124)+1,50))/60,NA()),0),"x"))</f>
        <v/>
      </c>
      <c r="W180">
        <f>IF(W124="","",IFERROR(VALUE(IF(ISNUMBER(FIND(":",W124)),LEFT(W124,FIND(":",W124)-1),W124))+IF(ISNUMBER(FIND(":",W124)),IF(VALUE(MID(W124,FIND(":",W124)+1,50))&lt;60,VALUE(MID(W124,FIND(":",W124)+1,50))/60,NA()),0),"x"))</f>
        <v/>
      </c>
      <c r="X180">
        <f>IF(X124="","",IFERROR(VALUE(IF(ISNUMBER(FIND(":",X124)),LEFT(X124,FIND(":",X124)-1),X124))+IF(ISNUMBER(FIND(":",X124)),IF(VALUE(MID(X124,FIND(":",X124)+1,50))&lt;60,VALUE(MID(X124,FIND(":",X124)+1,50))/60,NA()),0),"x"))</f>
        <v/>
      </c>
      <c r="Y180">
        <f>IF(Y124="","",IFERROR(VALUE(IF(ISNUMBER(FIND(":",Y124)),LEFT(Y124,FIND(":",Y124)-1),Y124))+IF(ISNUMBER(FIND(":",Y124)),IF(VALUE(MID(Y124,FIND(":",Y124)+1,50))&lt;60,VALUE(MID(Y124,FIND(":",Y124)+1,50))/60,NA()),0),"x"))</f>
        <v/>
      </c>
      <c r="Z180">
        <f>IF(Z124="","",IFERROR(VALUE(IF(ISNUMBER(FIND(":",Z124)),LEFT(Z124,FIND(":",Z124)-1),Z124))+IF(ISNUMBER(FIND(":",Z124)),IF(VALUE(MID(Z124,FIND(":",Z124)+1,50))&lt;60,VALUE(MID(Z124,FIND(":",Z124)+1,50))/60,NA()),0),"x"))</f>
        <v/>
      </c>
      <c r="AA180">
        <f>IF(AA124="","",IFERROR(VALUE(IF(ISNUMBER(FIND(":",AA124)),LEFT(AA124,FIND(":",AA124)-1),AA124))+IF(ISNUMBER(FIND(":",AA124)),IF(VALUE(MID(AA124,FIND(":",AA124)+1,50))&lt;60,VALUE(MID(AA124,FIND(":",AA124)+1,50))/60,NA()),0),"x"))</f>
        <v/>
      </c>
      <c r="AB180">
        <f>IF(AB124="","",IFERROR(VALUE(IF(ISNUMBER(FIND(":",AB124)),LEFT(AB124,FIND(":",AB124)-1),AB124))+IF(ISNUMBER(FIND(":",AB124)),IF(VALUE(MID(AB124,FIND(":",AB124)+1,50))&lt;60,VALUE(MID(AB124,FIND(":",AB124)+1,50))/60,NA()),0),"x"))</f>
        <v/>
      </c>
      <c r="AC180">
        <f>IF(AC124="","",IFERROR(VALUE(IF(ISNUMBER(FIND(":",AC124)),LEFT(AC124,FIND(":",AC124)-1),AC124))+IF(ISNUMBER(FIND(":",AC124)),IF(VALUE(MID(AC124,FIND(":",AC124)+1,50))&lt;60,VALUE(MID(AC124,FIND(":",AC124)+1,50))/60,NA()),0),"x"))</f>
        <v/>
      </c>
      <c r="AD180">
        <f>IF(AD124="","",IFERROR(VALUE(IF(ISNUMBER(FIND(":",AD124)),LEFT(AD124,FIND(":",AD124)-1),AD124))+IF(ISNUMBER(FIND(":",AD124)),IF(VALUE(MID(AD124,FIND(":",AD124)+1,50))&lt;60,VALUE(MID(AD124,FIND(":",AD124)+1,50))/60,NA()),0),"x"))</f>
        <v/>
      </c>
      <c r="AE180">
        <f>IF(AE124="","",IFERROR(VALUE(IF(ISNUMBER(FIND(":",AE124)),LEFT(AE124,FIND(":",AE124)-1),AE124))+IF(ISNUMBER(FIND(":",AE124)),IF(VALUE(MID(AE124,FIND(":",AE124)+1,50))&lt;60,VALUE(MID(AE124,FIND(":",AE124)+1,50))/60,NA()),0),"x"))</f>
        <v/>
      </c>
      <c r="AF180">
        <f>IF(AF124="","",IFERROR(VALUE(IF(ISNUMBER(FIND(":",AF124)),LEFT(AF124,FIND(":",AF124)-1),AF124))+IF(ISNUMBER(FIND(":",AF124)),IF(VALUE(MID(AF124,FIND(":",AF124)+1,50))&lt;60,VALUE(MID(AF124,FIND(":",AF124)+1,50))/60,NA()),0),"x"))</f>
        <v/>
      </c>
      <c r="AG180">
        <f>IF(AG124="","",IFERROR(VALUE(IF(ISNUMBER(FIND(":",AG124)),LEFT(AG124,FIND(":",AG124)-1),AG124))+IF(ISNUMBER(FIND(":",AG124)),IF(VALUE(MID(AG124,FIND(":",AG124)+1,50))&lt;60,VALUE(MID(AG124,FIND(":",AG124)+1,50))/60,NA()),0),"x"))</f>
        <v/>
      </c>
    </row>
    <row r="181">
      <c r="B181">
        <f>IF(B125="","",IFERROR(VALUE(IF(ISNUMBER(FIND(":",B125)),LEFT(B125,FIND(":",B125)-1),B125))+IF(ISNUMBER(FIND(":",B125)),IF(VALUE(MID(B125,FIND(":",B125)+1,50))&lt;60,VALUE(MID(B125,FIND(":",B125)+1,50))/60,NA()),0),"x"))</f>
        <v/>
      </c>
      <c r="C181">
        <f>IF(C125="","",IFERROR(VALUE(IF(ISNUMBER(FIND(":",C125)),LEFT(C125,FIND(":",C125)-1),C125))+IF(ISNUMBER(FIND(":",C125)),IF(VALUE(MID(C125,FIND(":",C125)+1,50))&lt;60,VALUE(MID(C125,FIND(":",C125)+1,50))/60,NA()),0),"x"))</f>
        <v/>
      </c>
      <c r="D181">
        <f>IF(D125="","",IFERROR(VALUE(IF(ISNUMBER(FIND(":",D125)),LEFT(D125,FIND(":",D125)-1),D125))+IF(ISNUMBER(FIND(":",D125)),IF(VALUE(MID(D125,FIND(":",D125)+1,50))&lt;60,VALUE(MID(D125,FIND(":",D125)+1,50))/60,NA()),0),"x"))</f>
        <v/>
      </c>
      <c r="E181">
        <f>IF(E125="","",IFERROR(VALUE(IF(ISNUMBER(FIND(":",E125)),LEFT(E125,FIND(":",E125)-1),E125))+IF(ISNUMBER(FIND(":",E125)),IF(VALUE(MID(E125,FIND(":",E125)+1,50))&lt;60,VALUE(MID(E125,FIND(":",E125)+1,50))/60,NA()),0),"x"))</f>
        <v/>
      </c>
      <c r="F181">
        <f>IF(F125="","",IFERROR(VALUE(IF(ISNUMBER(FIND(":",F125)),LEFT(F125,FIND(":",F125)-1),F125))+IF(ISNUMBER(FIND(":",F125)),IF(VALUE(MID(F125,FIND(":",F125)+1,50))&lt;60,VALUE(MID(F125,FIND(":",F125)+1,50))/60,NA()),0),"x"))</f>
        <v/>
      </c>
      <c r="G181">
        <f>IF(G125="","",IFERROR(VALUE(IF(ISNUMBER(FIND(":",G125)),LEFT(G125,FIND(":",G125)-1),G125))+IF(ISNUMBER(FIND(":",G125)),IF(VALUE(MID(G125,FIND(":",G125)+1,50))&lt;60,VALUE(MID(G125,FIND(":",G125)+1,50))/60,NA()),0),"x"))</f>
        <v/>
      </c>
      <c r="H181">
        <f>IF(H125="","",IFERROR(VALUE(IF(ISNUMBER(FIND(":",H125)),LEFT(H125,FIND(":",H125)-1),H125))+IF(ISNUMBER(FIND(":",H125)),IF(VALUE(MID(H125,FIND(":",H125)+1,50))&lt;60,VALUE(MID(H125,FIND(":",H125)+1,50))/60,NA()),0),"x"))</f>
        <v/>
      </c>
      <c r="I181">
        <f>IF(I125="","",IFERROR(VALUE(IF(ISNUMBER(FIND(":",I125)),LEFT(I125,FIND(":",I125)-1),I125))+IF(ISNUMBER(FIND(":",I125)),IF(VALUE(MID(I125,FIND(":",I125)+1,50))&lt;60,VALUE(MID(I125,FIND(":",I125)+1,50))/60,NA()),0),"x"))</f>
        <v/>
      </c>
      <c r="J181">
        <f>IF(J125="","",IFERROR(VALUE(IF(ISNUMBER(FIND(":",J125)),LEFT(J125,FIND(":",J125)-1),J125))+IF(ISNUMBER(FIND(":",J125)),IF(VALUE(MID(J125,FIND(":",J125)+1,50))&lt;60,VALUE(MID(J125,FIND(":",J125)+1,50))/60,NA()),0),"x"))</f>
        <v/>
      </c>
      <c r="K181">
        <f>IF(K125="","",IFERROR(VALUE(IF(ISNUMBER(FIND(":",K125)),LEFT(K125,FIND(":",K125)-1),K125))+IF(ISNUMBER(FIND(":",K125)),IF(VALUE(MID(K125,FIND(":",K125)+1,50))&lt;60,VALUE(MID(K125,FIND(":",K125)+1,50))/60,NA()),0),"x"))</f>
        <v/>
      </c>
      <c r="L181">
        <f>IF(L125="","",IFERROR(VALUE(IF(ISNUMBER(FIND(":",L125)),LEFT(L125,FIND(":",L125)-1),L125))+IF(ISNUMBER(FIND(":",L125)),IF(VALUE(MID(L125,FIND(":",L125)+1,50))&lt;60,VALUE(MID(L125,FIND(":",L125)+1,50))/60,NA()),0),"x"))</f>
        <v/>
      </c>
      <c r="M181">
        <f>IF(M125="","",IFERROR(VALUE(IF(ISNUMBER(FIND(":",M125)),LEFT(M125,FIND(":",M125)-1),M125))+IF(ISNUMBER(FIND(":",M125)),IF(VALUE(MID(M125,FIND(":",M125)+1,50))&lt;60,VALUE(MID(M125,FIND(":",M125)+1,50))/60,NA()),0),"x"))</f>
        <v/>
      </c>
      <c r="N181">
        <f>IF(N125="","",IFERROR(VALUE(IF(ISNUMBER(FIND(":",N125)),LEFT(N125,FIND(":",N125)-1),N125))+IF(ISNUMBER(FIND(":",N125)),IF(VALUE(MID(N125,FIND(":",N125)+1,50))&lt;60,VALUE(MID(N125,FIND(":",N125)+1,50))/60,NA()),0),"x"))</f>
        <v/>
      </c>
      <c r="O181">
        <f>IF(O125="","",IFERROR(VALUE(IF(ISNUMBER(FIND(":",O125)),LEFT(O125,FIND(":",O125)-1),O125))+IF(ISNUMBER(FIND(":",O125)),IF(VALUE(MID(O125,FIND(":",O125)+1,50))&lt;60,VALUE(MID(O125,FIND(":",O125)+1,50))/60,NA()),0),"x"))</f>
        <v/>
      </c>
      <c r="P181">
        <f>IF(P125="","",IFERROR(VALUE(IF(ISNUMBER(FIND(":",P125)),LEFT(P125,FIND(":",P125)-1),P125))+IF(ISNUMBER(FIND(":",P125)),IF(VALUE(MID(P125,FIND(":",P125)+1,50))&lt;60,VALUE(MID(P125,FIND(":",P125)+1,50))/60,NA()),0),"x"))</f>
        <v/>
      </c>
      <c r="Q181">
        <f>IF(Q125="","",IFERROR(VALUE(IF(ISNUMBER(FIND(":",Q125)),LEFT(Q125,FIND(":",Q125)-1),Q125))+IF(ISNUMBER(FIND(":",Q125)),IF(VALUE(MID(Q125,FIND(":",Q125)+1,50))&lt;60,VALUE(MID(Q125,FIND(":",Q125)+1,50))/60,NA()),0),"x"))</f>
        <v/>
      </c>
      <c r="R181">
        <f>IF(R125="","",IFERROR(VALUE(IF(ISNUMBER(FIND(":",R125)),LEFT(R125,FIND(":",R125)-1),R125))+IF(ISNUMBER(FIND(":",R125)),IF(VALUE(MID(R125,FIND(":",R125)+1,50))&lt;60,VALUE(MID(R125,FIND(":",R125)+1,50))/60,NA()),0),"x"))</f>
        <v/>
      </c>
      <c r="S181">
        <f>IF(S125="","",IFERROR(VALUE(IF(ISNUMBER(FIND(":",S125)),LEFT(S125,FIND(":",S125)-1),S125))+IF(ISNUMBER(FIND(":",S125)),IF(VALUE(MID(S125,FIND(":",S125)+1,50))&lt;60,VALUE(MID(S125,FIND(":",S125)+1,50))/60,NA()),0),"x"))</f>
        <v/>
      </c>
      <c r="T181">
        <f>IF(T125="","",IFERROR(VALUE(IF(ISNUMBER(FIND(":",T125)),LEFT(T125,FIND(":",T125)-1),T125))+IF(ISNUMBER(FIND(":",T125)),IF(VALUE(MID(T125,FIND(":",T125)+1,50))&lt;60,VALUE(MID(T125,FIND(":",T125)+1,50))/60,NA()),0),"x"))</f>
        <v/>
      </c>
      <c r="U181">
        <f>IF(U125="","",IFERROR(VALUE(IF(ISNUMBER(FIND(":",U125)),LEFT(U125,FIND(":",U125)-1),U125))+IF(ISNUMBER(FIND(":",U125)),IF(VALUE(MID(U125,FIND(":",U125)+1,50))&lt;60,VALUE(MID(U125,FIND(":",U125)+1,50))/60,NA()),0),"x"))</f>
        <v/>
      </c>
      <c r="V181">
        <f>IF(V125="","",IFERROR(VALUE(IF(ISNUMBER(FIND(":",V125)),LEFT(V125,FIND(":",V125)-1),V125))+IF(ISNUMBER(FIND(":",V125)),IF(VALUE(MID(V125,FIND(":",V125)+1,50))&lt;60,VALUE(MID(V125,FIND(":",V125)+1,50))/60,NA()),0),"x"))</f>
        <v/>
      </c>
      <c r="W181">
        <f>IF(W125="","",IFERROR(VALUE(IF(ISNUMBER(FIND(":",W125)),LEFT(W125,FIND(":",W125)-1),W125))+IF(ISNUMBER(FIND(":",W125)),IF(VALUE(MID(W125,FIND(":",W125)+1,50))&lt;60,VALUE(MID(W125,FIND(":",W125)+1,50))/60,NA()),0),"x"))</f>
        <v/>
      </c>
      <c r="X181">
        <f>IF(X125="","",IFERROR(VALUE(IF(ISNUMBER(FIND(":",X125)),LEFT(X125,FIND(":",X125)-1),X125))+IF(ISNUMBER(FIND(":",X125)),IF(VALUE(MID(X125,FIND(":",X125)+1,50))&lt;60,VALUE(MID(X125,FIND(":",X125)+1,50))/60,NA()),0),"x"))</f>
        <v/>
      </c>
      <c r="Y181">
        <f>IF(Y125="","",IFERROR(VALUE(IF(ISNUMBER(FIND(":",Y125)),LEFT(Y125,FIND(":",Y125)-1),Y125))+IF(ISNUMBER(FIND(":",Y125)),IF(VALUE(MID(Y125,FIND(":",Y125)+1,50))&lt;60,VALUE(MID(Y125,FIND(":",Y125)+1,50))/60,NA()),0),"x"))</f>
        <v/>
      </c>
      <c r="Z181">
        <f>IF(Z125="","",IFERROR(VALUE(IF(ISNUMBER(FIND(":",Z125)),LEFT(Z125,FIND(":",Z125)-1),Z125))+IF(ISNUMBER(FIND(":",Z125)),IF(VALUE(MID(Z125,FIND(":",Z125)+1,50))&lt;60,VALUE(MID(Z125,FIND(":",Z125)+1,50))/60,NA()),0),"x"))</f>
        <v/>
      </c>
      <c r="AA181">
        <f>IF(AA125="","",IFERROR(VALUE(IF(ISNUMBER(FIND(":",AA125)),LEFT(AA125,FIND(":",AA125)-1),AA125))+IF(ISNUMBER(FIND(":",AA125)),IF(VALUE(MID(AA125,FIND(":",AA125)+1,50))&lt;60,VALUE(MID(AA125,FIND(":",AA125)+1,50))/60,NA()),0),"x"))</f>
        <v/>
      </c>
      <c r="AB181">
        <f>IF(AB125="","",IFERROR(VALUE(IF(ISNUMBER(FIND(":",AB125)),LEFT(AB125,FIND(":",AB125)-1),AB125))+IF(ISNUMBER(FIND(":",AB125)),IF(VALUE(MID(AB125,FIND(":",AB125)+1,50))&lt;60,VALUE(MID(AB125,FIND(":",AB125)+1,50))/60,NA()),0),"x"))</f>
        <v/>
      </c>
      <c r="AC181">
        <f>IF(AC125="","",IFERROR(VALUE(IF(ISNUMBER(FIND(":",AC125)),LEFT(AC125,FIND(":",AC125)-1),AC125))+IF(ISNUMBER(FIND(":",AC125)),IF(VALUE(MID(AC125,FIND(":",AC125)+1,50))&lt;60,VALUE(MID(AC125,FIND(":",AC125)+1,50))/60,NA()),0),"x"))</f>
        <v/>
      </c>
      <c r="AD181">
        <f>IF(AD125="","",IFERROR(VALUE(IF(ISNUMBER(FIND(":",AD125)),LEFT(AD125,FIND(":",AD125)-1),AD125))+IF(ISNUMBER(FIND(":",AD125)),IF(VALUE(MID(AD125,FIND(":",AD125)+1,50))&lt;60,VALUE(MID(AD125,FIND(":",AD125)+1,50))/60,NA()),0),"x"))</f>
        <v/>
      </c>
      <c r="AE181">
        <f>IF(AE125="","",IFERROR(VALUE(IF(ISNUMBER(FIND(":",AE125)),LEFT(AE125,FIND(":",AE125)-1),AE125))+IF(ISNUMBER(FIND(":",AE125)),IF(VALUE(MID(AE125,FIND(":",AE125)+1,50))&lt;60,VALUE(MID(AE125,FIND(":",AE125)+1,50))/60,NA()),0),"x"))</f>
        <v/>
      </c>
      <c r="AF181">
        <f>IF(AF125="","",IFERROR(VALUE(IF(ISNUMBER(FIND(":",AF125)),LEFT(AF125,FIND(":",AF125)-1),AF125))+IF(ISNUMBER(FIND(":",AF125)),IF(VALUE(MID(AF125,FIND(":",AF125)+1,50))&lt;60,VALUE(MID(AF125,FIND(":",AF125)+1,50))/60,NA()),0),"x"))</f>
        <v/>
      </c>
      <c r="AG181">
        <f>IF(AG125="","",IFERROR(VALUE(IF(ISNUMBER(FIND(":",AG125)),LEFT(AG125,FIND(":",AG125)-1),AG125))+IF(ISNUMBER(FIND(":",AG125)),IF(VALUE(MID(AG125,FIND(":",AG125)+1,50))&lt;60,VALUE(MID(AG125,FIND(":",AG125)+1,50))/60,NA()),0),"x"))</f>
        <v/>
      </c>
    </row>
    <row r="182">
      <c r="B182">
        <f>IF(B126="","",IFERROR(VALUE(IF(ISNUMBER(FIND(":",B126)),LEFT(B126,FIND(":",B126)-1),B126))+IF(ISNUMBER(FIND(":",B126)),IF(VALUE(MID(B126,FIND(":",B126)+1,50))&lt;60,VALUE(MID(B126,FIND(":",B126)+1,50))/60,NA()),0),"x"))</f>
        <v/>
      </c>
      <c r="C182">
        <f>IF(C126="","",IFERROR(VALUE(IF(ISNUMBER(FIND(":",C126)),LEFT(C126,FIND(":",C126)-1),C126))+IF(ISNUMBER(FIND(":",C126)),IF(VALUE(MID(C126,FIND(":",C126)+1,50))&lt;60,VALUE(MID(C126,FIND(":",C126)+1,50))/60,NA()),0),"x"))</f>
        <v/>
      </c>
      <c r="D182">
        <f>IF(D126="","",IFERROR(VALUE(IF(ISNUMBER(FIND(":",D126)),LEFT(D126,FIND(":",D126)-1),D126))+IF(ISNUMBER(FIND(":",D126)),IF(VALUE(MID(D126,FIND(":",D126)+1,50))&lt;60,VALUE(MID(D126,FIND(":",D126)+1,50))/60,NA()),0),"x"))</f>
        <v/>
      </c>
      <c r="E182">
        <f>IF(E126="","",IFERROR(VALUE(IF(ISNUMBER(FIND(":",E126)),LEFT(E126,FIND(":",E126)-1),E126))+IF(ISNUMBER(FIND(":",E126)),IF(VALUE(MID(E126,FIND(":",E126)+1,50))&lt;60,VALUE(MID(E126,FIND(":",E126)+1,50))/60,NA()),0),"x"))</f>
        <v/>
      </c>
      <c r="F182">
        <f>IF(F126="","",IFERROR(VALUE(IF(ISNUMBER(FIND(":",F126)),LEFT(F126,FIND(":",F126)-1),F126))+IF(ISNUMBER(FIND(":",F126)),IF(VALUE(MID(F126,FIND(":",F126)+1,50))&lt;60,VALUE(MID(F126,FIND(":",F126)+1,50))/60,NA()),0),"x"))</f>
        <v/>
      </c>
      <c r="G182">
        <f>IF(G126="","",IFERROR(VALUE(IF(ISNUMBER(FIND(":",G126)),LEFT(G126,FIND(":",G126)-1),G126))+IF(ISNUMBER(FIND(":",G126)),IF(VALUE(MID(G126,FIND(":",G126)+1,50))&lt;60,VALUE(MID(G126,FIND(":",G126)+1,50))/60,NA()),0),"x"))</f>
        <v/>
      </c>
      <c r="H182">
        <f>IF(H126="","",IFERROR(VALUE(IF(ISNUMBER(FIND(":",H126)),LEFT(H126,FIND(":",H126)-1),H126))+IF(ISNUMBER(FIND(":",H126)),IF(VALUE(MID(H126,FIND(":",H126)+1,50))&lt;60,VALUE(MID(H126,FIND(":",H126)+1,50))/60,NA()),0),"x"))</f>
        <v/>
      </c>
      <c r="I182">
        <f>IF(I126="","",IFERROR(VALUE(IF(ISNUMBER(FIND(":",I126)),LEFT(I126,FIND(":",I126)-1),I126))+IF(ISNUMBER(FIND(":",I126)),IF(VALUE(MID(I126,FIND(":",I126)+1,50))&lt;60,VALUE(MID(I126,FIND(":",I126)+1,50))/60,NA()),0),"x"))</f>
        <v/>
      </c>
      <c r="J182">
        <f>IF(J126="","",IFERROR(VALUE(IF(ISNUMBER(FIND(":",J126)),LEFT(J126,FIND(":",J126)-1),J126))+IF(ISNUMBER(FIND(":",J126)),IF(VALUE(MID(J126,FIND(":",J126)+1,50))&lt;60,VALUE(MID(J126,FIND(":",J126)+1,50))/60,NA()),0),"x"))</f>
        <v/>
      </c>
      <c r="K182">
        <f>IF(K126="","",IFERROR(VALUE(IF(ISNUMBER(FIND(":",K126)),LEFT(K126,FIND(":",K126)-1),K126))+IF(ISNUMBER(FIND(":",K126)),IF(VALUE(MID(K126,FIND(":",K126)+1,50))&lt;60,VALUE(MID(K126,FIND(":",K126)+1,50))/60,NA()),0),"x"))</f>
        <v/>
      </c>
      <c r="L182">
        <f>IF(L126="","",IFERROR(VALUE(IF(ISNUMBER(FIND(":",L126)),LEFT(L126,FIND(":",L126)-1),L126))+IF(ISNUMBER(FIND(":",L126)),IF(VALUE(MID(L126,FIND(":",L126)+1,50))&lt;60,VALUE(MID(L126,FIND(":",L126)+1,50))/60,NA()),0),"x"))</f>
        <v/>
      </c>
      <c r="M182">
        <f>IF(M126="","",IFERROR(VALUE(IF(ISNUMBER(FIND(":",M126)),LEFT(M126,FIND(":",M126)-1),M126))+IF(ISNUMBER(FIND(":",M126)),IF(VALUE(MID(M126,FIND(":",M126)+1,50))&lt;60,VALUE(MID(M126,FIND(":",M126)+1,50))/60,NA()),0),"x"))</f>
        <v/>
      </c>
      <c r="N182">
        <f>IF(N126="","",IFERROR(VALUE(IF(ISNUMBER(FIND(":",N126)),LEFT(N126,FIND(":",N126)-1),N126))+IF(ISNUMBER(FIND(":",N126)),IF(VALUE(MID(N126,FIND(":",N126)+1,50))&lt;60,VALUE(MID(N126,FIND(":",N126)+1,50))/60,NA()),0),"x"))</f>
        <v/>
      </c>
      <c r="O182">
        <f>IF(O126="","",IFERROR(VALUE(IF(ISNUMBER(FIND(":",O126)),LEFT(O126,FIND(":",O126)-1),O126))+IF(ISNUMBER(FIND(":",O126)),IF(VALUE(MID(O126,FIND(":",O126)+1,50))&lt;60,VALUE(MID(O126,FIND(":",O126)+1,50))/60,NA()),0),"x"))</f>
        <v/>
      </c>
      <c r="P182">
        <f>IF(P126="","",IFERROR(VALUE(IF(ISNUMBER(FIND(":",P126)),LEFT(P126,FIND(":",P126)-1),P126))+IF(ISNUMBER(FIND(":",P126)),IF(VALUE(MID(P126,FIND(":",P126)+1,50))&lt;60,VALUE(MID(P126,FIND(":",P126)+1,50))/60,NA()),0),"x"))</f>
        <v/>
      </c>
      <c r="Q182">
        <f>IF(Q126="","",IFERROR(VALUE(IF(ISNUMBER(FIND(":",Q126)),LEFT(Q126,FIND(":",Q126)-1),Q126))+IF(ISNUMBER(FIND(":",Q126)),IF(VALUE(MID(Q126,FIND(":",Q126)+1,50))&lt;60,VALUE(MID(Q126,FIND(":",Q126)+1,50))/60,NA()),0),"x"))</f>
        <v/>
      </c>
      <c r="R182">
        <f>IF(R126="","",IFERROR(VALUE(IF(ISNUMBER(FIND(":",R126)),LEFT(R126,FIND(":",R126)-1),R126))+IF(ISNUMBER(FIND(":",R126)),IF(VALUE(MID(R126,FIND(":",R126)+1,50))&lt;60,VALUE(MID(R126,FIND(":",R126)+1,50))/60,NA()),0),"x"))</f>
        <v/>
      </c>
      <c r="S182">
        <f>IF(S126="","",IFERROR(VALUE(IF(ISNUMBER(FIND(":",S126)),LEFT(S126,FIND(":",S126)-1),S126))+IF(ISNUMBER(FIND(":",S126)),IF(VALUE(MID(S126,FIND(":",S126)+1,50))&lt;60,VALUE(MID(S126,FIND(":",S126)+1,50))/60,NA()),0),"x"))</f>
        <v/>
      </c>
      <c r="T182">
        <f>IF(T126="","",IFERROR(VALUE(IF(ISNUMBER(FIND(":",T126)),LEFT(T126,FIND(":",T126)-1),T126))+IF(ISNUMBER(FIND(":",T126)),IF(VALUE(MID(T126,FIND(":",T126)+1,50))&lt;60,VALUE(MID(T126,FIND(":",T126)+1,50))/60,NA()),0),"x"))</f>
        <v/>
      </c>
      <c r="U182">
        <f>IF(U126="","",IFERROR(VALUE(IF(ISNUMBER(FIND(":",U126)),LEFT(U126,FIND(":",U126)-1),U126))+IF(ISNUMBER(FIND(":",U126)),IF(VALUE(MID(U126,FIND(":",U126)+1,50))&lt;60,VALUE(MID(U126,FIND(":",U126)+1,50))/60,NA()),0),"x"))</f>
        <v/>
      </c>
      <c r="V182">
        <f>IF(V126="","",IFERROR(VALUE(IF(ISNUMBER(FIND(":",V126)),LEFT(V126,FIND(":",V126)-1),V126))+IF(ISNUMBER(FIND(":",V126)),IF(VALUE(MID(V126,FIND(":",V126)+1,50))&lt;60,VALUE(MID(V126,FIND(":",V126)+1,50))/60,NA()),0),"x"))</f>
        <v/>
      </c>
      <c r="W182">
        <f>IF(W126="","",IFERROR(VALUE(IF(ISNUMBER(FIND(":",W126)),LEFT(W126,FIND(":",W126)-1),W126))+IF(ISNUMBER(FIND(":",W126)),IF(VALUE(MID(W126,FIND(":",W126)+1,50))&lt;60,VALUE(MID(W126,FIND(":",W126)+1,50))/60,NA()),0),"x"))</f>
        <v/>
      </c>
      <c r="X182">
        <f>IF(X126="","",IFERROR(VALUE(IF(ISNUMBER(FIND(":",X126)),LEFT(X126,FIND(":",X126)-1),X126))+IF(ISNUMBER(FIND(":",X126)),IF(VALUE(MID(X126,FIND(":",X126)+1,50))&lt;60,VALUE(MID(X126,FIND(":",X126)+1,50))/60,NA()),0),"x"))</f>
        <v/>
      </c>
      <c r="Y182">
        <f>IF(Y126="","",IFERROR(VALUE(IF(ISNUMBER(FIND(":",Y126)),LEFT(Y126,FIND(":",Y126)-1),Y126))+IF(ISNUMBER(FIND(":",Y126)),IF(VALUE(MID(Y126,FIND(":",Y126)+1,50))&lt;60,VALUE(MID(Y126,FIND(":",Y126)+1,50))/60,NA()),0),"x"))</f>
        <v/>
      </c>
      <c r="Z182">
        <f>IF(Z126="","",IFERROR(VALUE(IF(ISNUMBER(FIND(":",Z126)),LEFT(Z126,FIND(":",Z126)-1),Z126))+IF(ISNUMBER(FIND(":",Z126)),IF(VALUE(MID(Z126,FIND(":",Z126)+1,50))&lt;60,VALUE(MID(Z126,FIND(":",Z126)+1,50))/60,NA()),0),"x"))</f>
        <v/>
      </c>
      <c r="AA182">
        <f>IF(AA126="","",IFERROR(VALUE(IF(ISNUMBER(FIND(":",AA126)),LEFT(AA126,FIND(":",AA126)-1),AA126))+IF(ISNUMBER(FIND(":",AA126)),IF(VALUE(MID(AA126,FIND(":",AA126)+1,50))&lt;60,VALUE(MID(AA126,FIND(":",AA126)+1,50))/60,NA()),0),"x"))</f>
        <v/>
      </c>
      <c r="AB182">
        <f>IF(AB126="","",IFERROR(VALUE(IF(ISNUMBER(FIND(":",AB126)),LEFT(AB126,FIND(":",AB126)-1),AB126))+IF(ISNUMBER(FIND(":",AB126)),IF(VALUE(MID(AB126,FIND(":",AB126)+1,50))&lt;60,VALUE(MID(AB126,FIND(":",AB126)+1,50))/60,NA()),0),"x"))</f>
        <v/>
      </c>
      <c r="AC182">
        <f>IF(AC126="","",IFERROR(VALUE(IF(ISNUMBER(FIND(":",AC126)),LEFT(AC126,FIND(":",AC126)-1),AC126))+IF(ISNUMBER(FIND(":",AC126)),IF(VALUE(MID(AC126,FIND(":",AC126)+1,50))&lt;60,VALUE(MID(AC126,FIND(":",AC126)+1,50))/60,NA()),0),"x"))</f>
        <v/>
      </c>
      <c r="AD182">
        <f>IF(AD126="","",IFERROR(VALUE(IF(ISNUMBER(FIND(":",AD126)),LEFT(AD126,FIND(":",AD126)-1),AD126))+IF(ISNUMBER(FIND(":",AD126)),IF(VALUE(MID(AD126,FIND(":",AD126)+1,50))&lt;60,VALUE(MID(AD126,FIND(":",AD126)+1,50))/60,NA()),0),"x"))</f>
        <v/>
      </c>
      <c r="AE182">
        <f>IF(AE126="","",IFERROR(VALUE(IF(ISNUMBER(FIND(":",AE126)),LEFT(AE126,FIND(":",AE126)-1),AE126))+IF(ISNUMBER(FIND(":",AE126)),IF(VALUE(MID(AE126,FIND(":",AE126)+1,50))&lt;60,VALUE(MID(AE126,FIND(":",AE126)+1,50))/60,NA()),0),"x"))</f>
        <v/>
      </c>
      <c r="AF182">
        <f>IF(AF126="","",IFERROR(VALUE(IF(ISNUMBER(FIND(":",AF126)),LEFT(AF126,FIND(":",AF126)-1),AF126))+IF(ISNUMBER(FIND(":",AF126)),IF(VALUE(MID(AF126,FIND(":",AF126)+1,50))&lt;60,VALUE(MID(AF126,FIND(":",AF126)+1,50))/60,NA()),0),"x"))</f>
        <v/>
      </c>
      <c r="AG182">
        <f>IF(AG126="","",IFERROR(VALUE(IF(ISNUMBER(FIND(":",AG126)),LEFT(AG126,FIND(":",AG126)-1),AG126))+IF(ISNUMBER(FIND(":",AG126)),IF(VALUE(MID(AG126,FIND(":",AG126)+1,50))&lt;60,VALUE(MID(AG126,FIND(":",AG126)+1,50))/60,NA()),0),"x"))</f>
        <v/>
      </c>
    </row>
    <row r="185">
      <c r="A185" s="37" t="inlineStr">
        <is>
          <t>[ST]</t>
        </is>
      </c>
    </row>
    <row r="186">
      <c r="B186">
        <f>IF(B$4=0,0,IF(ISNUMBER(Grafik!B7),2,IF(B18="",0,IF(B46=0,IF(ISNUMBER(VALUE(LEFT(B18,1))),2,0),IF(AND(ISNUMBER(B130),ISNUMBER(B158)),IF(AND(B130&gt;=0,B130&lt;24,B158&gt;=0,B158&lt;=24),1,2),2)))))</f>
        <v/>
      </c>
      <c r="C186">
        <f>IF(C$4=0,0,IF(ISNUMBER(Grafik!C7),2,IF(C18="",0,IF(C46=0,IF(ISNUMBER(VALUE(LEFT(C18,1))),2,0),IF(AND(ISNUMBER(C130),ISNUMBER(C158)),IF(AND(C130&gt;=0,C130&lt;24,C158&gt;=0,C158&lt;=24),1,2),2)))))</f>
        <v/>
      </c>
      <c r="D186">
        <f>IF(D$4=0,0,IF(ISNUMBER(Grafik!D7),2,IF(D18="",0,IF(D46=0,IF(ISNUMBER(VALUE(LEFT(D18,1))),2,0),IF(AND(ISNUMBER(D130),ISNUMBER(D158)),IF(AND(D130&gt;=0,D130&lt;24,D158&gt;=0,D158&lt;=24),1,2),2)))))</f>
        <v/>
      </c>
      <c r="E186">
        <f>IF(E$4=0,0,IF(ISNUMBER(Grafik!E7),2,IF(E18="",0,IF(E46=0,IF(ISNUMBER(VALUE(LEFT(E18,1))),2,0),IF(AND(ISNUMBER(E130),ISNUMBER(E158)),IF(AND(E130&gt;=0,E130&lt;24,E158&gt;=0,E158&lt;=24),1,2),2)))))</f>
        <v/>
      </c>
      <c r="F186">
        <f>IF(F$4=0,0,IF(ISNUMBER(Grafik!F7),2,IF(F18="",0,IF(F46=0,IF(ISNUMBER(VALUE(LEFT(F18,1))),2,0),IF(AND(ISNUMBER(F130),ISNUMBER(F158)),IF(AND(F130&gt;=0,F130&lt;24,F158&gt;=0,F158&lt;=24),1,2),2)))))</f>
        <v/>
      </c>
      <c r="G186">
        <f>IF(G$4=0,0,IF(ISNUMBER(Grafik!G7),2,IF(G18="",0,IF(G46=0,IF(ISNUMBER(VALUE(LEFT(G18,1))),2,0),IF(AND(ISNUMBER(G130),ISNUMBER(G158)),IF(AND(G130&gt;=0,G130&lt;24,G158&gt;=0,G158&lt;=24),1,2),2)))))</f>
        <v/>
      </c>
      <c r="H186">
        <f>IF(H$4=0,0,IF(ISNUMBER(Grafik!H7),2,IF(H18="",0,IF(H46=0,IF(ISNUMBER(VALUE(LEFT(H18,1))),2,0),IF(AND(ISNUMBER(H130),ISNUMBER(H158)),IF(AND(H130&gt;=0,H130&lt;24,H158&gt;=0,H158&lt;=24),1,2),2)))))</f>
        <v/>
      </c>
      <c r="I186">
        <f>IF(I$4=0,0,IF(ISNUMBER(Grafik!I7),2,IF(I18="",0,IF(I46=0,IF(ISNUMBER(VALUE(LEFT(I18,1))),2,0),IF(AND(ISNUMBER(I130),ISNUMBER(I158)),IF(AND(I130&gt;=0,I130&lt;24,I158&gt;=0,I158&lt;=24),1,2),2)))))</f>
        <v/>
      </c>
      <c r="J186">
        <f>IF(J$4=0,0,IF(ISNUMBER(Grafik!J7),2,IF(J18="",0,IF(J46=0,IF(ISNUMBER(VALUE(LEFT(J18,1))),2,0),IF(AND(ISNUMBER(J130),ISNUMBER(J158)),IF(AND(J130&gt;=0,J130&lt;24,J158&gt;=0,J158&lt;=24),1,2),2)))))</f>
        <v/>
      </c>
      <c r="K186">
        <f>IF(K$4=0,0,IF(ISNUMBER(Grafik!K7),2,IF(K18="",0,IF(K46=0,IF(ISNUMBER(VALUE(LEFT(K18,1))),2,0),IF(AND(ISNUMBER(K130),ISNUMBER(K158)),IF(AND(K130&gt;=0,K130&lt;24,K158&gt;=0,K158&lt;=24),1,2),2)))))</f>
        <v/>
      </c>
      <c r="L186">
        <f>IF(L$4=0,0,IF(ISNUMBER(Grafik!L7),2,IF(L18="",0,IF(L46=0,IF(ISNUMBER(VALUE(LEFT(L18,1))),2,0),IF(AND(ISNUMBER(L130),ISNUMBER(L158)),IF(AND(L130&gt;=0,L130&lt;24,L158&gt;=0,L158&lt;=24),1,2),2)))))</f>
        <v/>
      </c>
      <c r="M186">
        <f>IF(M$4=0,0,IF(ISNUMBER(Grafik!M7),2,IF(M18="",0,IF(M46=0,IF(ISNUMBER(VALUE(LEFT(M18,1))),2,0),IF(AND(ISNUMBER(M130),ISNUMBER(M158)),IF(AND(M130&gt;=0,M130&lt;24,M158&gt;=0,M158&lt;=24),1,2),2)))))</f>
        <v/>
      </c>
      <c r="N186">
        <f>IF(N$4=0,0,IF(ISNUMBER(Grafik!N7),2,IF(N18="",0,IF(N46=0,IF(ISNUMBER(VALUE(LEFT(N18,1))),2,0),IF(AND(ISNUMBER(N130),ISNUMBER(N158)),IF(AND(N130&gt;=0,N130&lt;24,N158&gt;=0,N158&lt;=24),1,2),2)))))</f>
        <v/>
      </c>
      <c r="O186">
        <f>IF(O$4=0,0,IF(ISNUMBER(Grafik!O7),2,IF(O18="",0,IF(O46=0,IF(ISNUMBER(VALUE(LEFT(O18,1))),2,0),IF(AND(ISNUMBER(O130),ISNUMBER(O158)),IF(AND(O130&gt;=0,O130&lt;24,O158&gt;=0,O158&lt;=24),1,2),2)))))</f>
        <v/>
      </c>
      <c r="P186">
        <f>IF(P$4=0,0,IF(ISNUMBER(Grafik!P7),2,IF(P18="",0,IF(P46=0,IF(ISNUMBER(VALUE(LEFT(P18,1))),2,0),IF(AND(ISNUMBER(P130),ISNUMBER(P158)),IF(AND(P130&gt;=0,P130&lt;24,P158&gt;=0,P158&lt;=24),1,2),2)))))</f>
        <v/>
      </c>
      <c r="Q186">
        <f>IF(Q$4=0,0,IF(ISNUMBER(Grafik!Q7),2,IF(Q18="",0,IF(Q46=0,IF(ISNUMBER(VALUE(LEFT(Q18,1))),2,0),IF(AND(ISNUMBER(Q130),ISNUMBER(Q158)),IF(AND(Q130&gt;=0,Q130&lt;24,Q158&gt;=0,Q158&lt;=24),1,2),2)))))</f>
        <v/>
      </c>
      <c r="R186">
        <f>IF(R$4=0,0,IF(ISNUMBER(Grafik!R7),2,IF(R18="",0,IF(R46=0,IF(ISNUMBER(VALUE(LEFT(R18,1))),2,0),IF(AND(ISNUMBER(R130),ISNUMBER(R158)),IF(AND(R130&gt;=0,R130&lt;24,R158&gt;=0,R158&lt;=24),1,2),2)))))</f>
        <v/>
      </c>
      <c r="S186">
        <f>IF(S$4=0,0,IF(ISNUMBER(Grafik!S7),2,IF(S18="",0,IF(S46=0,IF(ISNUMBER(VALUE(LEFT(S18,1))),2,0),IF(AND(ISNUMBER(S130),ISNUMBER(S158)),IF(AND(S130&gt;=0,S130&lt;24,S158&gt;=0,S158&lt;=24),1,2),2)))))</f>
        <v/>
      </c>
      <c r="T186">
        <f>IF(T$4=0,0,IF(ISNUMBER(Grafik!T7),2,IF(T18="",0,IF(T46=0,IF(ISNUMBER(VALUE(LEFT(T18,1))),2,0),IF(AND(ISNUMBER(T130),ISNUMBER(T158)),IF(AND(T130&gt;=0,T130&lt;24,T158&gt;=0,T158&lt;=24),1,2),2)))))</f>
        <v/>
      </c>
      <c r="U186">
        <f>IF(U$4=0,0,IF(ISNUMBER(Grafik!U7),2,IF(U18="",0,IF(U46=0,IF(ISNUMBER(VALUE(LEFT(U18,1))),2,0),IF(AND(ISNUMBER(U130),ISNUMBER(U158)),IF(AND(U130&gt;=0,U130&lt;24,U158&gt;=0,U158&lt;=24),1,2),2)))))</f>
        <v/>
      </c>
      <c r="V186">
        <f>IF(V$4=0,0,IF(ISNUMBER(Grafik!V7),2,IF(V18="",0,IF(V46=0,IF(ISNUMBER(VALUE(LEFT(V18,1))),2,0),IF(AND(ISNUMBER(V130),ISNUMBER(V158)),IF(AND(V130&gt;=0,V130&lt;24,V158&gt;=0,V158&lt;=24),1,2),2)))))</f>
        <v/>
      </c>
      <c r="W186">
        <f>IF(W$4=0,0,IF(ISNUMBER(Grafik!W7),2,IF(W18="",0,IF(W46=0,IF(ISNUMBER(VALUE(LEFT(W18,1))),2,0),IF(AND(ISNUMBER(W130),ISNUMBER(W158)),IF(AND(W130&gt;=0,W130&lt;24,W158&gt;=0,W158&lt;=24),1,2),2)))))</f>
        <v/>
      </c>
      <c r="X186">
        <f>IF(X$4=0,0,IF(ISNUMBER(Grafik!X7),2,IF(X18="",0,IF(X46=0,IF(ISNUMBER(VALUE(LEFT(X18,1))),2,0),IF(AND(ISNUMBER(X130),ISNUMBER(X158)),IF(AND(X130&gt;=0,X130&lt;24,X158&gt;=0,X158&lt;=24),1,2),2)))))</f>
        <v/>
      </c>
      <c r="Y186">
        <f>IF(Y$4=0,0,IF(ISNUMBER(Grafik!Y7),2,IF(Y18="",0,IF(Y46=0,IF(ISNUMBER(VALUE(LEFT(Y18,1))),2,0),IF(AND(ISNUMBER(Y130),ISNUMBER(Y158)),IF(AND(Y130&gt;=0,Y130&lt;24,Y158&gt;=0,Y158&lt;=24),1,2),2)))))</f>
        <v/>
      </c>
      <c r="Z186">
        <f>IF(Z$4=0,0,IF(ISNUMBER(Grafik!Z7),2,IF(Z18="",0,IF(Z46=0,IF(ISNUMBER(VALUE(LEFT(Z18,1))),2,0),IF(AND(ISNUMBER(Z130),ISNUMBER(Z158)),IF(AND(Z130&gt;=0,Z130&lt;24,Z158&gt;=0,Z158&lt;=24),1,2),2)))))</f>
        <v/>
      </c>
      <c r="AA186">
        <f>IF(AA$4=0,0,IF(ISNUMBER(Grafik!AA7),2,IF(AA18="",0,IF(AA46=0,IF(ISNUMBER(VALUE(LEFT(AA18,1))),2,0),IF(AND(ISNUMBER(AA130),ISNUMBER(AA158)),IF(AND(AA130&gt;=0,AA130&lt;24,AA158&gt;=0,AA158&lt;=24),1,2),2)))))</f>
        <v/>
      </c>
      <c r="AB186">
        <f>IF(AB$4=0,0,IF(ISNUMBER(Grafik!AB7),2,IF(AB18="",0,IF(AB46=0,IF(ISNUMBER(VALUE(LEFT(AB18,1))),2,0),IF(AND(ISNUMBER(AB130),ISNUMBER(AB158)),IF(AND(AB130&gt;=0,AB130&lt;24,AB158&gt;=0,AB158&lt;=24),1,2),2)))))</f>
        <v/>
      </c>
      <c r="AC186">
        <f>IF(AC$4=0,0,IF(ISNUMBER(Grafik!AC7),2,IF(AC18="",0,IF(AC46=0,IF(ISNUMBER(VALUE(LEFT(AC18,1))),2,0),IF(AND(ISNUMBER(AC130),ISNUMBER(AC158)),IF(AND(AC130&gt;=0,AC130&lt;24,AC158&gt;=0,AC158&lt;=24),1,2),2)))))</f>
        <v/>
      </c>
      <c r="AD186">
        <f>IF(AD$4=0,0,IF(ISNUMBER(Grafik!AD7),2,IF(AD18="",0,IF(AD46=0,IF(ISNUMBER(VALUE(LEFT(AD18,1))),2,0),IF(AND(ISNUMBER(AD130),ISNUMBER(AD158)),IF(AND(AD130&gt;=0,AD130&lt;24,AD158&gt;=0,AD158&lt;=24),1,2),2)))))</f>
        <v/>
      </c>
      <c r="AE186">
        <f>IF(AE$4=0,0,IF(ISNUMBER(Grafik!AE7),2,IF(AE18="",0,IF(AE46=0,IF(ISNUMBER(VALUE(LEFT(AE18,1))),2,0),IF(AND(ISNUMBER(AE130),ISNUMBER(AE158)),IF(AND(AE130&gt;=0,AE130&lt;24,AE158&gt;=0,AE158&lt;=24),1,2),2)))))</f>
        <v/>
      </c>
      <c r="AF186">
        <f>IF(AF$4=0,0,IF(ISNUMBER(Grafik!AF7),2,IF(AF18="",0,IF(AF46=0,IF(ISNUMBER(VALUE(LEFT(AF18,1))),2,0),IF(AND(ISNUMBER(AF130),ISNUMBER(AF158)),IF(AND(AF130&gt;=0,AF130&lt;24,AF158&gt;=0,AF158&lt;=24),1,2),2)))))</f>
        <v/>
      </c>
      <c r="AG186">
        <f>IF(AG$4=0,0,IF(ISNUMBER(Grafik!AG7),2,IF(AG18="",0,IF(AG46=0,IF(ISNUMBER(VALUE(LEFT(AG18,1))),2,0),IF(AND(ISNUMBER(AG130),ISNUMBER(AG158)),IF(AND(AG130&gt;=0,AG130&lt;24,AG158&gt;=0,AG158&lt;=24),1,2),2)))))</f>
        <v/>
      </c>
    </row>
    <row r="187">
      <c r="B187">
        <f>IF(B$4=0,0,IF(ISNUMBER(Grafik!B8),2,IF(B19="",0,IF(B47=0,IF(ISNUMBER(VALUE(LEFT(B19,1))),2,0),IF(AND(ISNUMBER(B131),ISNUMBER(B159)),IF(AND(B131&gt;=0,B131&lt;24,B159&gt;=0,B159&lt;=24),1,2),2)))))</f>
        <v/>
      </c>
      <c r="C187">
        <f>IF(C$4=0,0,IF(ISNUMBER(Grafik!C8),2,IF(C19="",0,IF(C47=0,IF(ISNUMBER(VALUE(LEFT(C19,1))),2,0),IF(AND(ISNUMBER(C131),ISNUMBER(C159)),IF(AND(C131&gt;=0,C131&lt;24,C159&gt;=0,C159&lt;=24),1,2),2)))))</f>
        <v/>
      </c>
      <c r="D187">
        <f>IF(D$4=0,0,IF(ISNUMBER(Grafik!D8),2,IF(D19="",0,IF(D47=0,IF(ISNUMBER(VALUE(LEFT(D19,1))),2,0),IF(AND(ISNUMBER(D131),ISNUMBER(D159)),IF(AND(D131&gt;=0,D131&lt;24,D159&gt;=0,D159&lt;=24),1,2),2)))))</f>
        <v/>
      </c>
      <c r="E187">
        <f>IF(E$4=0,0,IF(ISNUMBER(Grafik!E8),2,IF(E19="",0,IF(E47=0,IF(ISNUMBER(VALUE(LEFT(E19,1))),2,0),IF(AND(ISNUMBER(E131),ISNUMBER(E159)),IF(AND(E131&gt;=0,E131&lt;24,E159&gt;=0,E159&lt;=24),1,2),2)))))</f>
        <v/>
      </c>
      <c r="F187">
        <f>IF(F$4=0,0,IF(ISNUMBER(Grafik!F8),2,IF(F19="",0,IF(F47=0,IF(ISNUMBER(VALUE(LEFT(F19,1))),2,0),IF(AND(ISNUMBER(F131),ISNUMBER(F159)),IF(AND(F131&gt;=0,F131&lt;24,F159&gt;=0,F159&lt;=24),1,2),2)))))</f>
        <v/>
      </c>
      <c r="G187">
        <f>IF(G$4=0,0,IF(ISNUMBER(Grafik!G8),2,IF(G19="",0,IF(G47=0,IF(ISNUMBER(VALUE(LEFT(G19,1))),2,0),IF(AND(ISNUMBER(G131),ISNUMBER(G159)),IF(AND(G131&gt;=0,G131&lt;24,G159&gt;=0,G159&lt;=24),1,2),2)))))</f>
        <v/>
      </c>
      <c r="H187">
        <f>IF(H$4=0,0,IF(ISNUMBER(Grafik!H8),2,IF(H19="",0,IF(H47=0,IF(ISNUMBER(VALUE(LEFT(H19,1))),2,0),IF(AND(ISNUMBER(H131),ISNUMBER(H159)),IF(AND(H131&gt;=0,H131&lt;24,H159&gt;=0,H159&lt;=24),1,2),2)))))</f>
        <v/>
      </c>
      <c r="I187">
        <f>IF(I$4=0,0,IF(ISNUMBER(Grafik!I8),2,IF(I19="",0,IF(I47=0,IF(ISNUMBER(VALUE(LEFT(I19,1))),2,0),IF(AND(ISNUMBER(I131),ISNUMBER(I159)),IF(AND(I131&gt;=0,I131&lt;24,I159&gt;=0,I159&lt;=24),1,2),2)))))</f>
        <v/>
      </c>
      <c r="J187">
        <f>IF(J$4=0,0,IF(ISNUMBER(Grafik!J8),2,IF(J19="",0,IF(J47=0,IF(ISNUMBER(VALUE(LEFT(J19,1))),2,0),IF(AND(ISNUMBER(J131),ISNUMBER(J159)),IF(AND(J131&gt;=0,J131&lt;24,J159&gt;=0,J159&lt;=24),1,2),2)))))</f>
        <v/>
      </c>
      <c r="K187">
        <f>IF(K$4=0,0,IF(ISNUMBER(Grafik!K8),2,IF(K19="",0,IF(K47=0,IF(ISNUMBER(VALUE(LEFT(K19,1))),2,0),IF(AND(ISNUMBER(K131),ISNUMBER(K159)),IF(AND(K131&gt;=0,K131&lt;24,K159&gt;=0,K159&lt;=24),1,2),2)))))</f>
        <v/>
      </c>
      <c r="L187">
        <f>IF(L$4=0,0,IF(ISNUMBER(Grafik!L8),2,IF(L19="",0,IF(L47=0,IF(ISNUMBER(VALUE(LEFT(L19,1))),2,0),IF(AND(ISNUMBER(L131),ISNUMBER(L159)),IF(AND(L131&gt;=0,L131&lt;24,L159&gt;=0,L159&lt;=24),1,2),2)))))</f>
        <v/>
      </c>
      <c r="M187">
        <f>IF(M$4=0,0,IF(ISNUMBER(Grafik!M8),2,IF(M19="",0,IF(M47=0,IF(ISNUMBER(VALUE(LEFT(M19,1))),2,0),IF(AND(ISNUMBER(M131),ISNUMBER(M159)),IF(AND(M131&gt;=0,M131&lt;24,M159&gt;=0,M159&lt;=24),1,2),2)))))</f>
        <v/>
      </c>
      <c r="N187">
        <f>IF(N$4=0,0,IF(ISNUMBER(Grafik!N8),2,IF(N19="",0,IF(N47=0,IF(ISNUMBER(VALUE(LEFT(N19,1))),2,0),IF(AND(ISNUMBER(N131),ISNUMBER(N159)),IF(AND(N131&gt;=0,N131&lt;24,N159&gt;=0,N159&lt;=24),1,2),2)))))</f>
        <v/>
      </c>
      <c r="O187">
        <f>IF(O$4=0,0,IF(ISNUMBER(Grafik!O8),2,IF(O19="",0,IF(O47=0,IF(ISNUMBER(VALUE(LEFT(O19,1))),2,0),IF(AND(ISNUMBER(O131),ISNUMBER(O159)),IF(AND(O131&gt;=0,O131&lt;24,O159&gt;=0,O159&lt;=24),1,2),2)))))</f>
        <v/>
      </c>
      <c r="P187">
        <f>IF(P$4=0,0,IF(ISNUMBER(Grafik!P8),2,IF(P19="",0,IF(P47=0,IF(ISNUMBER(VALUE(LEFT(P19,1))),2,0),IF(AND(ISNUMBER(P131),ISNUMBER(P159)),IF(AND(P131&gt;=0,P131&lt;24,P159&gt;=0,P159&lt;=24),1,2),2)))))</f>
        <v/>
      </c>
      <c r="Q187">
        <f>IF(Q$4=0,0,IF(ISNUMBER(Grafik!Q8),2,IF(Q19="",0,IF(Q47=0,IF(ISNUMBER(VALUE(LEFT(Q19,1))),2,0),IF(AND(ISNUMBER(Q131),ISNUMBER(Q159)),IF(AND(Q131&gt;=0,Q131&lt;24,Q159&gt;=0,Q159&lt;=24),1,2),2)))))</f>
        <v/>
      </c>
      <c r="R187">
        <f>IF(R$4=0,0,IF(ISNUMBER(Grafik!R8),2,IF(R19="",0,IF(R47=0,IF(ISNUMBER(VALUE(LEFT(R19,1))),2,0),IF(AND(ISNUMBER(R131),ISNUMBER(R159)),IF(AND(R131&gt;=0,R131&lt;24,R159&gt;=0,R159&lt;=24),1,2),2)))))</f>
        <v/>
      </c>
      <c r="S187">
        <f>IF(S$4=0,0,IF(ISNUMBER(Grafik!S8),2,IF(S19="",0,IF(S47=0,IF(ISNUMBER(VALUE(LEFT(S19,1))),2,0),IF(AND(ISNUMBER(S131),ISNUMBER(S159)),IF(AND(S131&gt;=0,S131&lt;24,S159&gt;=0,S159&lt;=24),1,2),2)))))</f>
        <v/>
      </c>
      <c r="T187">
        <f>IF(T$4=0,0,IF(ISNUMBER(Grafik!T8),2,IF(T19="",0,IF(T47=0,IF(ISNUMBER(VALUE(LEFT(T19,1))),2,0),IF(AND(ISNUMBER(T131),ISNUMBER(T159)),IF(AND(T131&gt;=0,T131&lt;24,T159&gt;=0,T159&lt;=24),1,2),2)))))</f>
        <v/>
      </c>
      <c r="U187">
        <f>IF(U$4=0,0,IF(ISNUMBER(Grafik!U8),2,IF(U19="",0,IF(U47=0,IF(ISNUMBER(VALUE(LEFT(U19,1))),2,0),IF(AND(ISNUMBER(U131),ISNUMBER(U159)),IF(AND(U131&gt;=0,U131&lt;24,U159&gt;=0,U159&lt;=24),1,2),2)))))</f>
        <v/>
      </c>
      <c r="V187">
        <f>IF(V$4=0,0,IF(ISNUMBER(Grafik!V8),2,IF(V19="",0,IF(V47=0,IF(ISNUMBER(VALUE(LEFT(V19,1))),2,0),IF(AND(ISNUMBER(V131),ISNUMBER(V159)),IF(AND(V131&gt;=0,V131&lt;24,V159&gt;=0,V159&lt;=24),1,2),2)))))</f>
        <v/>
      </c>
      <c r="W187">
        <f>IF(W$4=0,0,IF(ISNUMBER(Grafik!W8),2,IF(W19="",0,IF(W47=0,IF(ISNUMBER(VALUE(LEFT(W19,1))),2,0),IF(AND(ISNUMBER(W131),ISNUMBER(W159)),IF(AND(W131&gt;=0,W131&lt;24,W159&gt;=0,W159&lt;=24),1,2),2)))))</f>
        <v/>
      </c>
      <c r="X187">
        <f>IF(X$4=0,0,IF(ISNUMBER(Grafik!X8),2,IF(X19="",0,IF(X47=0,IF(ISNUMBER(VALUE(LEFT(X19,1))),2,0),IF(AND(ISNUMBER(X131),ISNUMBER(X159)),IF(AND(X131&gt;=0,X131&lt;24,X159&gt;=0,X159&lt;=24),1,2),2)))))</f>
        <v/>
      </c>
      <c r="Y187">
        <f>IF(Y$4=0,0,IF(ISNUMBER(Grafik!Y8),2,IF(Y19="",0,IF(Y47=0,IF(ISNUMBER(VALUE(LEFT(Y19,1))),2,0),IF(AND(ISNUMBER(Y131),ISNUMBER(Y159)),IF(AND(Y131&gt;=0,Y131&lt;24,Y159&gt;=0,Y159&lt;=24),1,2),2)))))</f>
        <v/>
      </c>
      <c r="Z187">
        <f>IF(Z$4=0,0,IF(ISNUMBER(Grafik!Z8),2,IF(Z19="",0,IF(Z47=0,IF(ISNUMBER(VALUE(LEFT(Z19,1))),2,0),IF(AND(ISNUMBER(Z131),ISNUMBER(Z159)),IF(AND(Z131&gt;=0,Z131&lt;24,Z159&gt;=0,Z159&lt;=24),1,2),2)))))</f>
        <v/>
      </c>
      <c r="AA187">
        <f>IF(AA$4=0,0,IF(ISNUMBER(Grafik!AA8),2,IF(AA19="",0,IF(AA47=0,IF(ISNUMBER(VALUE(LEFT(AA19,1))),2,0),IF(AND(ISNUMBER(AA131),ISNUMBER(AA159)),IF(AND(AA131&gt;=0,AA131&lt;24,AA159&gt;=0,AA159&lt;=24),1,2),2)))))</f>
        <v/>
      </c>
      <c r="AB187">
        <f>IF(AB$4=0,0,IF(ISNUMBER(Grafik!AB8),2,IF(AB19="",0,IF(AB47=0,IF(ISNUMBER(VALUE(LEFT(AB19,1))),2,0),IF(AND(ISNUMBER(AB131),ISNUMBER(AB159)),IF(AND(AB131&gt;=0,AB131&lt;24,AB159&gt;=0,AB159&lt;=24),1,2),2)))))</f>
        <v/>
      </c>
      <c r="AC187">
        <f>IF(AC$4=0,0,IF(ISNUMBER(Grafik!AC8),2,IF(AC19="",0,IF(AC47=0,IF(ISNUMBER(VALUE(LEFT(AC19,1))),2,0),IF(AND(ISNUMBER(AC131),ISNUMBER(AC159)),IF(AND(AC131&gt;=0,AC131&lt;24,AC159&gt;=0,AC159&lt;=24),1,2),2)))))</f>
        <v/>
      </c>
      <c r="AD187">
        <f>IF(AD$4=0,0,IF(ISNUMBER(Grafik!AD8),2,IF(AD19="",0,IF(AD47=0,IF(ISNUMBER(VALUE(LEFT(AD19,1))),2,0),IF(AND(ISNUMBER(AD131),ISNUMBER(AD159)),IF(AND(AD131&gt;=0,AD131&lt;24,AD159&gt;=0,AD159&lt;=24),1,2),2)))))</f>
        <v/>
      </c>
      <c r="AE187">
        <f>IF(AE$4=0,0,IF(ISNUMBER(Grafik!AE8),2,IF(AE19="",0,IF(AE47=0,IF(ISNUMBER(VALUE(LEFT(AE19,1))),2,0),IF(AND(ISNUMBER(AE131),ISNUMBER(AE159)),IF(AND(AE131&gt;=0,AE131&lt;24,AE159&gt;=0,AE159&lt;=24),1,2),2)))))</f>
        <v/>
      </c>
      <c r="AF187">
        <f>IF(AF$4=0,0,IF(ISNUMBER(Grafik!AF8),2,IF(AF19="",0,IF(AF47=0,IF(ISNUMBER(VALUE(LEFT(AF19,1))),2,0),IF(AND(ISNUMBER(AF131),ISNUMBER(AF159)),IF(AND(AF131&gt;=0,AF131&lt;24,AF159&gt;=0,AF159&lt;=24),1,2),2)))))</f>
        <v/>
      </c>
      <c r="AG187">
        <f>IF(AG$4=0,0,IF(ISNUMBER(Grafik!AG8),2,IF(AG19="",0,IF(AG47=0,IF(ISNUMBER(VALUE(LEFT(AG19,1))),2,0),IF(AND(ISNUMBER(AG131),ISNUMBER(AG159)),IF(AND(AG131&gt;=0,AG131&lt;24,AG159&gt;=0,AG159&lt;=24),1,2),2)))))</f>
        <v/>
      </c>
    </row>
    <row r="188">
      <c r="B188">
        <f>IF(B$4=0,0,IF(ISNUMBER(Grafik!B9),2,IF(B20="",0,IF(B48=0,IF(ISNUMBER(VALUE(LEFT(B20,1))),2,0),IF(AND(ISNUMBER(B132),ISNUMBER(B160)),IF(AND(B132&gt;=0,B132&lt;24,B160&gt;=0,B160&lt;=24),1,2),2)))))</f>
        <v/>
      </c>
      <c r="C188">
        <f>IF(C$4=0,0,IF(ISNUMBER(Grafik!C9),2,IF(C20="",0,IF(C48=0,IF(ISNUMBER(VALUE(LEFT(C20,1))),2,0),IF(AND(ISNUMBER(C132),ISNUMBER(C160)),IF(AND(C132&gt;=0,C132&lt;24,C160&gt;=0,C160&lt;=24),1,2),2)))))</f>
        <v/>
      </c>
      <c r="D188">
        <f>IF(D$4=0,0,IF(ISNUMBER(Grafik!D9),2,IF(D20="",0,IF(D48=0,IF(ISNUMBER(VALUE(LEFT(D20,1))),2,0),IF(AND(ISNUMBER(D132),ISNUMBER(D160)),IF(AND(D132&gt;=0,D132&lt;24,D160&gt;=0,D160&lt;=24),1,2),2)))))</f>
        <v/>
      </c>
      <c r="E188">
        <f>IF(E$4=0,0,IF(ISNUMBER(Grafik!E9),2,IF(E20="",0,IF(E48=0,IF(ISNUMBER(VALUE(LEFT(E20,1))),2,0),IF(AND(ISNUMBER(E132),ISNUMBER(E160)),IF(AND(E132&gt;=0,E132&lt;24,E160&gt;=0,E160&lt;=24),1,2),2)))))</f>
        <v/>
      </c>
      <c r="F188">
        <f>IF(F$4=0,0,IF(ISNUMBER(Grafik!F9),2,IF(F20="",0,IF(F48=0,IF(ISNUMBER(VALUE(LEFT(F20,1))),2,0),IF(AND(ISNUMBER(F132),ISNUMBER(F160)),IF(AND(F132&gt;=0,F132&lt;24,F160&gt;=0,F160&lt;=24),1,2),2)))))</f>
        <v/>
      </c>
      <c r="G188">
        <f>IF(G$4=0,0,IF(ISNUMBER(Grafik!G9),2,IF(G20="",0,IF(G48=0,IF(ISNUMBER(VALUE(LEFT(G20,1))),2,0),IF(AND(ISNUMBER(G132),ISNUMBER(G160)),IF(AND(G132&gt;=0,G132&lt;24,G160&gt;=0,G160&lt;=24),1,2),2)))))</f>
        <v/>
      </c>
      <c r="H188">
        <f>IF(H$4=0,0,IF(ISNUMBER(Grafik!H9),2,IF(H20="",0,IF(H48=0,IF(ISNUMBER(VALUE(LEFT(H20,1))),2,0),IF(AND(ISNUMBER(H132),ISNUMBER(H160)),IF(AND(H132&gt;=0,H132&lt;24,H160&gt;=0,H160&lt;=24),1,2),2)))))</f>
        <v/>
      </c>
      <c r="I188">
        <f>IF(I$4=0,0,IF(ISNUMBER(Grafik!I9),2,IF(I20="",0,IF(I48=0,IF(ISNUMBER(VALUE(LEFT(I20,1))),2,0),IF(AND(ISNUMBER(I132),ISNUMBER(I160)),IF(AND(I132&gt;=0,I132&lt;24,I160&gt;=0,I160&lt;=24),1,2),2)))))</f>
        <v/>
      </c>
      <c r="J188">
        <f>IF(J$4=0,0,IF(ISNUMBER(Grafik!J9),2,IF(J20="",0,IF(J48=0,IF(ISNUMBER(VALUE(LEFT(J20,1))),2,0),IF(AND(ISNUMBER(J132),ISNUMBER(J160)),IF(AND(J132&gt;=0,J132&lt;24,J160&gt;=0,J160&lt;=24),1,2),2)))))</f>
        <v/>
      </c>
      <c r="K188">
        <f>IF(K$4=0,0,IF(ISNUMBER(Grafik!K9),2,IF(K20="",0,IF(K48=0,IF(ISNUMBER(VALUE(LEFT(K20,1))),2,0),IF(AND(ISNUMBER(K132),ISNUMBER(K160)),IF(AND(K132&gt;=0,K132&lt;24,K160&gt;=0,K160&lt;=24),1,2),2)))))</f>
        <v/>
      </c>
      <c r="L188">
        <f>IF(L$4=0,0,IF(ISNUMBER(Grafik!L9),2,IF(L20="",0,IF(L48=0,IF(ISNUMBER(VALUE(LEFT(L20,1))),2,0),IF(AND(ISNUMBER(L132),ISNUMBER(L160)),IF(AND(L132&gt;=0,L132&lt;24,L160&gt;=0,L160&lt;=24),1,2),2)))))</f>
        <v/>
      </c>
      <c r="M188">
        <f>IF(M$4=0,0,IF(ISNUMBER(Grafik!M9),2,IF(M20="",0,IF(M48=0,IF(ISNUMBER(VALUE(LEFT(M20,1))),2,0),IF(AND(ISNUMBER(M132),ISNUMBER(M160)),IF(AND(M132&gt;=0,M132&lt;24,M160&gt;=0,M160&lt;=24),1,2),2)))))</f>
        <v/>
      </c>
      <c r="N188">
        <f>IF(N$4=0,0,IF(ISNUMBER(Grafik!N9),2,IF(N20="",0,IF(N48=0,IF(ISNUMBER(VALUE(LEFT(N20,1))),2,0),IF(AND(ISNUMBER(N132),ISNUMBER(N160)),IF(AND(N132&gt;=0,N132&lt;24,N160&gt;=0,N160&lt;=24),1,2),2)))))</f>
        <v/>
      </c>
      <c r="O188">
        <f>IF(O$4=0,0,IF(ISNUMBER(Grafik!O9),2,IF(O20="",0,IF(O48=0,IF(ISNUMBER(VALUE(LEFT(O20,1))),2,0),IF(AND(ISNUMBER(O132),ISNUMBER(O160)),IF(AND(O132&gt;=0,O132&lt;24,O160&gt;=0,O160&lt;=24),1,2),2)))))</f>
        <v/>
      </c>
      <c r="P188">
        <f>IF(P$4=0,0,IF(ISNUMBER(Grafik!P9),2,IF(P20="",0,IF(P48=0,IF(ISNUMBER(VALUE(LEFT(P20,1))),2,0),IF(AND(ISNUMBER(P132),ISNUMBER(P160)),IF(AND(P132&gt;=0,P132&lt;24,P160&gt;=0,P160&lt;=24),1,2),2)))))</f>
        <v/>
      </c>
      <c r="Q188">
        <f>IF(Q$4=0,0,IF(ISNUMBER(Grafik!Q9),2,IF(Q20="",0,IF(Q48=0,IF(ISNUMBER(VALUE(LEFT(Q20,1))),2,0),IF(AND(ISNUMBER(Q132),ISNUMBER(Q160)),IF(AND(Q132&gt;=0,Q132&lt;24,Q160&gt;=0,Q160&lt;=24),1,2),2)))))</f>
        <v/>
      </c>
      <c r="R188">
        <f>IF(R$4=0,0,IF(ISNUMBER(Grafik!R9),2,IF(R20="",0,IF(R48=0,IF(ISNUMBER(VALUE(LEFT(R20,1))),2,0),IF(AND(ISNUMBER(R132),ISNUMBER(R160)),IF(AND(R132&gt;=0,R132&lt;24,R160&gt;=0,R160&lt;=24),1,2),2)))))</f>
        <v/>
      </c>
      <c r="S188">
        <f>IF(S$4=0,0,IF(ISNUMBER(Grafik!S9),2,IF(S20="",0,IF(S48=0,IF(ISNUMBER(VALUE(LEFT(S20,1))),2,0),IF(AND(ISNUMBER(S132),ISNUMBER(S160)),IF(AND(S132&gt;=0,S132&lt;24,S160&gt;=0,S160&lt;=24),1,2),2)))))</f>
        <v/>
      </c>
      <c r="T188">
        <f>IF(T$4=0,0,IF(ISNUMBER(Grafik!T9),2,IF(T20="",0,IF(T48=0,IF(ISNUMBER(VALUE(LEFT(T20,1))),2,0),IF(AND(ISNUMBER(T132),ISNUMBER(T160)),IF(AND(T132&gt;=0,T132&lt;24,T160&gt;=0,T160&lt;=24),1,2),2)))))</f>
        <v/>
      </c>
      <c r="U188">
        <f>IF(U$4=0,0,IF(ISNUMBER(Grafik!U9),2,IF(U20="",0,IF(U48=0,IF(ISNUMBER(VALUE(LEFT(U20,1))),2,0),IF(AND(ISNUMBER(U132),ISNUMBER(U160)),IF(AND(U132&gt;=0,U132&lt;24,U160&gt;=0,U160&lt;=24),1,2),2)))))</f>
        <v/>
      </c>
      <c r="V188">
        <f>IF(V$4=0,0,IF(ISNUMBER(Grafik!V9),2,IF(V20="",0,IF(V48=0,IF(ISNUMBER(VALUE(LEFT(V20,1))),2,0),IF(AND(ISNUMBER(V132),ISNUMBER(V160)),IF(AND(V132&gt;=0,V132&lt;24,V160&gt;=0,V160&lt;=24),1,2),2)))))</f>
        <v/>
      </c>
      <c r="W188">
        <f>IF(W$4=0,0,IF(ISNUMBER(Grafik!W9),2,IF(W20="",0,IF(W48=0,IF(ISNUMBER(VALUE(LEFT(W20,1))),2,0),IF(AND(ISNUMBER(W132),ISNUMBER(W160)),IF(AND(W132&gt;=0,W132&lt;24,W160&gt;=0,W160&lt;=24),1,2),2)))))</f>
        <v/>
      </c>
      <c r="X188">
        <f>IF(X$4=0,0,IF(ISNUMBER(Grafik!X9),2,IF(X20="",0,IF(X48=0,IF(ISNUMBER(VALUE(LEFT(X20,1))),2,0),IF(AND(ISNUMBER(X132),ISNUMBER(X160)),IF(AND(X132&gt;=0,X132&lt;24,X160&gt;=0,X160&lt;=24),1,2),2)))))</f>
        <v/>
      </c>
      <c r="Y188">
        <f>IF(Y$4=0,0,IF(ISNUMBER(Grafik!Y9),2,IF(Y20="",0,IF(Y48=0,IF(ISNUMBER(VALUE(LEFT(Y20,1))),2,0),IF(AND(ISNUMBER(Y132),ISNUMBER(Y160)),IF(AND(Y132&gt;=0,Y132&lt;24,Y160&gt;=0,Y160&lt;=24),1,2),2)))))</f>
        <v/>
      </c>
      <c r="Z188">
        <f>IF(Z$4=0,0,IF(ISNUMBER(Grafik!Z9),2,IF(Z20="",0,IF(Z48=0,IF(ISNUMBER(VALUE(LEFT(Z20,1))),2,0),IF(AND(ISNUMBER(Z132),ISNUMBER(Z160)),IF(AND(Z132&gt;=0,Z132&lt;24,Z160&gt;=0,Z160&lt;=24),1,2),2)))))</f>
        <v/>
      </c>
      <c r="AA188">
        <f>IF(AA$4=0,0,IF(ISNUMBER(Grafik!AA9),2,IF(AA20="",0,IF(AA48=0,IF(ISNUMBER(VALUE(LEFT(AA20,1))),2,0),IF(AND(ISNUMBER(AA132),ISNUMBER(AA160)),IF(AND(AA132&gt;=0,AA132&lt;24,AA160&gt;=0,AA160&lt;=24),1,2),2)))))</f>
        <v/>
      </c>
      <c r="AB188">
        <f>IF(AB$4=0,0,IF(ISNUMBER(Grafik!AB9),2,IF(AB20="",0,IF(AB48=0,IF(ISNUMBER(VALUE(LEFT(AB20,1))),2,0),IF(AND(ISNUMBER(AB132),ISNUMBER(AB160)),IF(AND(AB132&gt;=0,AB132&lt;24,AB160&gt;=0,AB160&lt;=24),1,2),2)))))</f>
        <v/>
      </c>
      <c r="AC188">
        <f>IF(AC$4=0,0,IF(ISNUMBER(Grafik!AC9),2,IF(AC20="",0,IF(AC48=0,IF(ISNUMBER(VALUE(LEFT(AC20,1))),2,0),IF(AND(ISNUMBER(AC132),ISNUMBER(AC160)),IF(AND(AC132&gt;=0,AC132&lt;24,AC160&gt;=0,AC160&lt;=24),1,2),2)))))</f>
        <v/>
      </c>
      <c r="AD188">
        <f>IF(AD$4=0,0,IF(ISNUMBER(Grafik!AD9),2,IF(AD20="",0,IF(AD48=0,IF(ISNUMBER(VALUE(LEFT(AD20,1))),2,0),IF(AND(ISNUMBER(AD132),ISNUMBER(AD160)),IF(AND(AD132&gt;=0,AD132&lt;24,AD160&gt;=0,AD160&lt;=24),1,2),2)))))</f>
        <v/>
      </c>
      <c r="AE188">
        <f>IF(AE$4=0,0,IF(ISNUMBER(Grafik!AE9),2,IF(AE20="",0,IF(AE48=0,IF(ISNUMBER(VALUE(LEFT(AE20,1))),2,0),IF(AND(ISNUMBER(AE132),ISNUMBER(AE160)),IF(AND(AE132&gt;=0,AE132&lt;24,AE160&gt;=0,AE160&lt;=24),1,2),2)))))</f>
        <v/>
      </c>
      <c r="AF188">
        <f>IF(AF$4=0,0,IF(ISNUMBER(Grafik!AF9),2,IF(AF20="",0,IF(AF48=0,IF(ISNUMBER(VALUE(LEFT(AF20,1))),2,0),IF(AND(ISNUMBER(AF132),ISNUMBER(AF160)),IF(AND(AF132&gt;=0,AF132&lt;24,AF160&gt;=0,AF160&lt;=24),1,2),2)))))</f>
        <v/>
      </c>
      <c r="AG188">
        <f>IF(AG$4=0,0,IF(ISNUMBER(Grafik!AG9),2,IF(AG20="",0,IF(AG48=0,IF(ISNUMBER(VALUE(LEFT(AG20,1))),2,0),IF(AND(ISNUMBER(AG132),ISNUMBER(AG160)),IF(AND(AG132&gt;=0,AG132&lt;24,AG160&gt;=0,AG160&lt;=24),1,2),2)))))</f>
        <v/>
      </c>
    </row>
    <row r="189">
      <c r="B189">
        <f>IF(B$4=0,0,IF(ISNUMBER(Grafik!B10),2,IF(B21="",0,IF(B49=0,IF(ISNUMBER(VALUE(LEFT(B21,1))),2,0),IF(AND(ISNUMBER(B133),ISNUMBER(B161)),IF(AND(B133&gt;=0,B133&lt;24,B161&gt;=0,B161&lt;=24),1,2),2)))))</f>
        <v/>
      </c>
      <c r="C189">
        <f>IF(C$4=0,0,IF(ISNUMBER(Grafik!C10),2,IF(C21="",0,IF(C49=0,IF(ISNUMBER(VALUE(LEFT(C21,1))),2,0),IF(AND(ISNUMBER(C133),ISNUMBER(C161)),IF(AND(C133&gt;=0,C133&lt;24,C161&gt;=0,C161&lt;=24),1,2),2)))))</f>
        <v/>
      </c>
      <c r="D189">
        <f>IF(D$4=0,0,IF(ISNUMBER(Grafik!D10),2,IF(D21="",0,IF(D49=0,IF(ISNUMBER(VALUE(LEFT(D21,1))),2,0),IF(AND(ISNUMBER(D133),ISNUMBER(D161)),IF(AND(D133&gt;=0,D133&lt;24,D161&gt;=0,D161&lt;=24),1,2),2)))))</f>
        <v/>
      </c>
      <c r="E189">
        <f>IF(E$4=0,0,IF(ISNUMBER(Grafik!E10),2,IF(E21="",0,IF(E49=0,IF(ISNUMBER(VALUE(LEFT(E21,1))),2,0),IF(AND(ISNUMBER(E133),ISNUMBER(E161)),IF(AND(E133&gt;=0,E133&lt;24,E161&gt;=0,E161&lt;=24),1,2),2)))))</f>
        <v/>
      </c>
      <c r="F189">
        <f>IF(F$4=0,0,IF(ISNUMBER(Grafik!F10),2,IF(F21="",0,IF(F49=0,IF(ISNUMBER(VALUE(LEFT(F21,1))),2,0),IF(AND(ISNUMBER(F133),ISNUMBER(F161)),IF(AND(F133&gt;=0,F133&lt;24,F161&gt;=0,F161&lt;=24),1,2),2)))))</f>
        <v/>
      </c>
      <c r="G189">
        <f>IF(G$4=0,0,IF(ISNUMBER(Grafik!G10),2,IF(G21="",0,IF(G49=0,IF(ISNUMBER(VALUE(LEFT(G21,1))),2,0),IF(AND(ISNUMBER(G133),ISNUMBER(G161)),IF(AND(G133&gt;=0,G133&lt;24,G161&gt;=0,G161&lt;=24),1,2),2)))))</f>
        <v/>
      </c>
      <c r="H189">
        <f>IF(H$4=0,0,IF(ISNUMBER(Grafik!H10),2,IF(H21="",0,IF(H49=0,IF(ISNUMBER(VALUE(LEFT(H21,1))),2,0),IF(AND(ISNUMBER(H133),ISNUMBER(H161)),IF(AND(H133&gt;=0,H133&lt;24,H161&gt;=0,H161&lt;=24),1,2),2)))))</f>
        <v/>
      </c>
      <c r="I189">
        <f>IF(I$4=0,0,IF(ISNUMBER(Grafik!I10),2,IF(I21="",0,IF(I49=0,IF(ISNUMBER(VALUE(LEFT(I21,1))),2,0),IF(AND(ISNUMBER(I133),ISNUMBER(I161)),IF(AND(I133&gt;=0,I133&lt;24,I161&gt;=0,I161&lt;=24),1,2),2)))))</f>
        <v/>
      </c>
      <c r="J189">
        <f>IF(J$4=0,0,IF(ISNUMBER(Grafik!J10),2,IF(J21="",0,IF(J49=0,IF(ISNUMBER(VALUE(LEFT(J21,1))),2,0),IF(AND(ISNUMBER(J133),ISNUMBER(J161)),IF(AND(J133&gt;=0,J133&lt;24,J161&gt;=0,J161&lt;=24),1,2),2)))))</f>
        <v/>
      </c>
      <c r="K189">
        <f>IF(K$4=0,0,IF(ISNUMBER(Grafik!K10),2,IF(K21="",0,IF(K49=0,IF(ISNUMBER(VALUE(LEFT(K21,1))),2,0),IF(AND(ISNUMBER(K133),ISNUMBER(K161)),IF(AND(K133&gt;=0,K133&lt;24,K161&gt;=0,K161&lt;=24),1,2),2)))))</f>
        <v/>
      </c>
      <c r="L189">
        <f>IF(L$4=0,0,IF(ISNUMBER(Grafik!L10),2,IF(L21="",0,IF(L49=0,IF(ISNUMBER(VALUE(LEFT(L21,1))),2,0),IF(AND(ISNUMBER(L133),ISNUMBER(L161)),IF(AND(L133&gt;=0,L133&lt;24,L161&gt;=0,L161&lt;=24),1,2),2)))))</f>
        <v/>
      </c>
      <c r="M189">
        <f>IF(M$4=0,0,IF(ISNUMBER(Grafik!M10),2,IF(M21="",0,IF(M49=0,IF(ISNUMBER(VALUE(LEFT(M21,1))),2,0),IF(AND(ISNUMBER(M133),ISNUMBER(M161)),IF(AND(M133&gt;=0,M133&lt;24,M161&gt;=0,M161&lt;=24),1,2),2)))))</f>
        <v/>
      </c>
      <c r="N189">
        <f>IF(N$4=0,0,IF(ISNUMBER(Grafik!N10),2,IF(N21="",0,IF(N49=0,IF(ISNUMBER(VALUE(LEFT(N21,1))),2,0),IF(AND(ISNUMBER(N133),ISNUMBER(N161)),IF(AND(N133&gt;=0,N133&lt;24,N161&gt;=0,N161&lt;=24),1,2),2)))))</f>
        <v/>
      </c>
      <c r="O189">
        <f>IF(O$4=0,0,IF(ISNUMBER(Grafik!O10),2,IF(O21="",0,IF(O49=0,IF(ISNUMBER(VALUE(LEFT(O21,1))),2,0),IF(AND(ISNUMBER(O133),ISNUMBER(O161)),IF(AND(O133&gt;=0,O133&lt;24,O161&gt;=0,O161&lt;=24),1,2),2)))))</f>
        <v/>
      </c>
      <c r="P189">
        <f>IF(P$4=0,0,IF(ISNUMBER(Grafik!P10),2,IF(P21="",0,IF(P49=0,IF(ISNUMBER(VALUE(LEFT(P21,1))),2,0),IF(AND(ISNUMBER(P133),ISNUMBER(P161)),IF(AND(P133&gt;=0,P133&lt;24,P161&gt;=0,P161&lt;=24),1,2),2)))))</f>
        <v/>
      </c>
      <c r="Q189">
        <f>IF(Q$4=0,0,IF(ISNUMBER(Grafik!Q10),2,IF(Q21="",0,IF(Q49=0,IF(ISNUMBER(VALUE(LEFT(Q21,1))),2,0),IF(AND(ISNUMBER(Q133),ISNUMBER(Q161)),IF(AND(Q133&gt;=0,Q133&lt;24,Q161&gt;=0,Q161&lt;=24),1,2),2)))))</f>
        <v/>
      </c>
      <c r="R189">
        <f>IF(R$4=0,0,IF(ISNUMBER(Grafik!R10),2,IF(R21="",0,IF(R49=0,IF(ISNUMBER(VALUE(LEFT(R21,1))),2,0),IF(AND(ISNUMBER(R133),ISNUMBER(R161)),IF(AND(R133&gt;=0,R133&lt;24,R161&gt;=0,R161&lt;=24),1,2),2)))))</f>
        <v/>
      </c>
      <c r="S189">
        <f>IF(S$4=0,0,IF(ISNUMBER(Grafik!S10),2,IF(S21="",0,IF(S49=0,IF(ISNUMBER(VALUE(LEFT(S21,1))),2,0),IF(AND(ISNUMBER(S133),ISNUMBER(S161)),IF(AND(S133&gt;=0,S133&lt;24,S161&gt;=0,S161&lt;=24),1,2),2)))))</f>
        <v/>
      </c>
      <c r="T189">
        <f>IF(T$4=0,0,IF(ISNUMBER(Grafik!T10),2,IF(T21="",0,IF(T49=0,IF(ISNUMBER(VALUE(LEFT(T21,1))),2,0),IF(AND(ISNUMBER(T133),ISNUMBER(T161)),IF(AND(T133&gt;=0,T133&lt;24,T161&gt;=0,T161&lt;=24),1,2),2)))))</f>
        <v/>
      </c>
      <c r="U189">
        <f>IF(U$4=0,0,IF(ISNUMBER(Grafik!U10),2,IF(U21="",0,IF(U49=0,IF(ISNUMBER(VALUE(LEFT(U21,1))),2,0),IF(AND(ISNUMBER(U133),ISNUMBER(U161)),IF(AND(U133&gt;=0,U133&lt;24,U161&gt;=0,U161&lt;=24),1,2),2)))))</f>
        <v/>
      </c>
      <c r="V189">
        <f>IF(V$4=0,0,IF(ISNUMBER(Grafik!V10),2,IF(V21="",0,IF(V49=0,IF(ISNUMBER(VALUE(LEFT(V21,1))),2,0),IF(AND(ISNUMBER(V133),ISNUMBER(V161)),IF(AND(V133&gt;=0,V133&lt;24,V161&gt;=0,V161&lt;=24),1,2),2)))))</f>
        <v/>
      </c>
      <c r="W189">
        <f>IF(W$4=0,0,IF(ISNUMBER(Grafik!W10),2,IF(W21="",0,IF(W49=0,IF(ISNUMBER(VALUE(LEFT(W21,1))),2,0),IF(AND(ISNUMBER(W133),ISNUMBER(W161)),IF(AND(W133&gt;=0,W133&lt;24,W161&gt;=0,W161&lt;=24),1,2),2)))))</f>
        <v/>
      </c>
      <c r="X189">
        <f>IF(X$4=0,0,IF(ISNUMBER(Grafik!X10),2,IF(X21="",0,IF(X49=0,IF(ISNUMBER(VALUE(LEFT(X21,1))),2,0),IF(AND(ISNUMBER(X133),ISNUMBER(X161)),IF(AND(X133&gt;=0,X133&lt;24,X161&gt;=0,X161&lt;=24),1,2),2)))))</f>
        <v/>
      </c>
      <c r="Y189">
        <f>IF(Y$4=0,0,IF(ISNUMBER(Grafik!Y10),2,IF(Y21="",0,IF(Y49=0,IF(ISNUMBER(VALUE(LEFT(Y21,1))),2,0),IF(AND(ISNUMBER(Y133),ISNUMBER(Y161)),IF(AND(Y133&gt;=0,Y133&lt;24,Y161&gt;=0,Y161&lt;=24),1,2),2)))))</f>
        <v/>
      </c>
      <c r="Z189">
        <f>IF(Z$4=0,0,IF(ISNUMBER(Grafik!Z10),2,IF(Z21="",0,IF(Z49=0,IF(ISNUMBER(VALUE(LEFT(Z21,1))),2,0),IF(AND(ISNUMBER(Z133),ISNUMBER(Z161)),IF(AND(Z133&gt;=0,Z133&lt;24,Z161&gt;=0,Z161&lt;=24),1,2),2)))))</f>
        <v/>
      </c>
      <c r="AA189">
        <f>IF(AA$4=0,0,IF(ISNUMBER(Grafik!AA10),2,IF(AA21="",0,IF(AA49=0,IF(ISNUMBER(VALUE(LEFT(AA21,1))),2,0),IF(AND(ISNUMBER(AA133),ISNUMBER(AA161)),IF(AND(AA133&gt;=0,AA133&lt;24,AA161&gt;=0,AA161&lt;=24),1,2),2)))))</f>
        <v/>
      </c>
      <c r="AB189">
        <f>IF(AB$4=0,0,IF(ISNUMBER(Grafik!AB10),2,IF(AB21="",0,IF(AB49=0,IF(ISNUMBER(VALUE(LEFT(AB21,1))),2,0),IF(AND(ISNUMBER(AB133),ISNUMBER(AB161)),IF(AND(AB133&gt;=0,AB133&lt;24,AB161&gt;=0,AB161&lt;=24),1,2),2)))))</f>
        <v/>
      </c>
      <c r="AC189">
        <f>IF(AC$4=0,0,IF(ISNUMBER(Grafik!AC10),2,IF(AC21="",0,IF(AC49=0,IF(ISNUMBER(VALUE(LEFT(AC21,1))),2,0),IF(AND(ISNUMBER(AC133),ISNUMBER(AC161)),IF(AND(AC133&gt;=0,AC133&lt;24,AC161&gt;=0,AC161&lt;=24),1,2),2)))))</f>
        <v/>
      </c>
      <c r="AD189">
        <f>IF(AD$4=0,0,IF(ISNUMBER(Grafik!AD10),2,IF(AD21="",0,IF(AD49=0,IF(ISNUMBER(VALUE(LEFT(AD21,1))),2,0),IF(AND(ISNUMBER(AD133),ISNUMBER(AD161)),IF(AND(AD133&gt;=0,AD133&lt;24,AD161&gt;=0,AD161&lt;=24),1,2),2)))))</f>
        <v/>
      </c>
      <c r="AE189">
        <f>IF(AE$4=0,0,IF(ISNUMBER(Grafik!AE10),2,IF(AE21="",0,IF(AE49=0,IF(ISNUMBER(VALUE(LEFT(AE21,1))),2,0),IF(AND(ISNUMBER(AE133),ISNUMBER(AE161)),IF(AND(AE133&gt;=0,AE133&lt;24,AE161&gt;=0,AE161&lt;=24),1,2),2)))))</f>
        <v/>
      </c>
      <c r="AF189">
        <f>IF(AF$4=0,0,IF(ISNUMBER(Grafik!AF10),2,IF(AF21="",0,IF(AF49=0,IF(ISNUMBER(VALUE(LEFT(AF21,1))),2,0),IF(AND(ISNUMBER(AF133),ISNUMBER(AF161)),IF(AND(AF133&gt;=0,AF133&lt;24,AF161&gt;=0,AF161&lt;=24),1,2),2)))))</f>
        <v/>
      </c>
      <c r="AG189">
        <f>IF(AG$4=0,0,IF(ISNUMBER(Grafik!AG10),2,IF(AG21="",0,IF(AG49=0,IF(ISNUMBER(VALUE(LEFT(AG21,1))),2,0),IF(AND(ISNUMBER(AG133),ISNUMBER(AG161)),IF(AND(AG133&gt;=0,AG133&lt;24,AG161&gt;=0,AG161&lt;=24),1,2),2)))))</f>
        <v/>
      </c>
    </row>
    <row r="190">
      <c r="B190">
        <f>IF(B$4=0,0,IF(ISNUMBER(Grafik!B11),2,IF(B22="",0,IF(B50=0,IF(ISNUMBER(VALUE(LEFT(B22,1))),2,0),IF(AND(ISNUMBER(B134),ISNUMBER(B162)),IF(AND(B134&gt;=0,B134&lt;24,B162&gt;=0,B162&lt;=24),1,2),2)))))</f>
        <v/>
      </c>
      <c r="C190">
        <f>IF(C$4=0,0,IF(ISNUMBER(Grafik!C11),2,IF(C22="",0,IF(C50=0,IF(ISNUMBER(VALUE(LEFT(C22,1))),2,0),IF(AND(ISNUMBER(C134),ISNUMBER(C162)),IF(AND(C134&gt;=0,C134&lt;24,C162&gt;=0,C162&lt;=24),1,2),2)))))</f>
        <v/>
      </c>
      <c r="D190">
        <f>IF(D$4=0,0,IF(ISNUMBER(Grafik!D11),2,IF(D22="",0,IF(D50=0,IF(ISNUMBER(VALUE(LEFT(D22,1))),2,0),IF(AND(ISNUMBER(D134),ISNUMBER(D162)),IF(AND(D134&gt;=0,D134&lt;24,D162&gt;=0,D162&lt;=24),1,2),2)))))</f>
        <v/>
      </c>
      <c r="E190">
        <f>IF(E$4=0,0,IF(ISNUMBER(Grafik!E11),2,IF(E22="",0,IF(E50=0,IF(ISNUMBER(VALUE(LEFT(E22,1))),2,0),IF(AND(ISNUMBER(E134),ISNUMBER(E162)),IF(AND(E134&gt;=0,E134&lt;24,E162&gt;=0,E162&lt;=24),1,2),2)))))</f>
        <v/>
      </c>
      <c r="F190">
        <f>IF(F$4=0,0,IF(ISNUMBER(Grafik!F11),2,IF(F22="",0,IF(F50=0,IF(ISNUMBER(VALUE(LEFT(F22,1))),2,0),IF(AND(ISNUMBER(F134),ISNUMBER(F162)),IF(AND(F134&gt;=0,F134&lt;24,F162&gt;=0,F162&lt;=24),1,2),2)))))</f>
        <v/>
      </c>
      <c r="G190">
        <f>IF(G$4=0,0,IF(ISNUMBER(Grafik!G11),2,IF(G22="",0,IF(G50=0,IF(ISNUMBER(VALUE(LEFT(G22,1))),2,0),IF(AND(ISNUMBER(G134),ISNUMBER(G162)),IF(AND(G134&gt;=0,G134&lt;24,G162&gt;=0,G162&lt;=24),1,2),2)))))</f>
        <v/>
      </c>
      <c r="H190">
        <f>IF(H$4=0,0,IF(ISNUMBER(Grafik!H11),2,IF(H22="",0,IF(H50=0,IF(ISNUMBER(VALUE(LEFT(H22,1))),2,0),IF(AND(ISNUMBER(H134),ISNUMBER(H162)),IF(AND(H134&gt;=0,H134&lt;24,H162&gt;=0,H162&lt;=24),1,2),2)))))</f>
        <v/>
      </c>
      <c r="I190">
        <f>IF(I$4=0,0,IF(ISNUMBER(Grafik!I11),2,IF(I22="",0,IF(I50=0,IF(ISNUMBER(VALUE(LEFT(I22,1))),2,0),IF(AND(ISNUMBER(I134),ISNUMBER(I162)),IF(AND(I134&gt;=0,I134&lt;24,I162&gt;=0,I162&lt;=24),1,2),2)))))</f>
        <v/>
      </c>
      <c r="J190">
        <f>IF(J$4=0,0,IF(ISNUMBER(Grafik!J11),2,IF(J22="",0,IF(J50=0,IF(ISNUMBER(VALUE(LEFT(J22,1))),2,0),IF(AND(ISNUMBER(J134),ISNUMBER(J162)),IF(AND(J134&gt;=0,J134&lt;24,J162&gt;=0,J162&lt;=24),1,2),2)))))</f>
        <v/>
      </c>
      <c r="K190">
        <f>IF(K$4=0,0,IF(ISNUMBER(Grafik!K11),2,IF(K22="",0,IF(K50=0,IF(ISNUMBER(VALUE(LEFT(K22,1))),2,0),IF(AND(ISNUMBER(K134),ISNUMBER(K162)),IF(AND(K134&gt;=0,K134&lt;24,K162&gt;=0,K162&lt;=24),1,2),2)))))</f>
        <v/>
      </c>
      <c r="L190">
        <f>IF(L$4=0,0,IF(ISNUMBER(Grafik!L11),2,IF(L22="",0,IF(L50=0,IF(ISNUMBER(VALUE(LEFT(L22,1))),2,0),IF(AND(ISNUMBER(L134),ISNUMBER(L162)),IF(AND(L134&gt;=0,L134&lt;24,L162&gt;=0,L162&lt;=24),1,2),2)))))</f>
        <v/>
      </c>
      <c r="M190">
        <f>IF(M$4=0,0,IF(ISNUMBER(Grafik!M11),2,IF(M22="",0,IF(M50=0,IF(ISNUMBER(VALUE(LEFT(M22,1))),2,0),IF(AND(ISNUMBER(M134),ISNUMBER(M162)),IF(AND(M134&gt;=0,M134&lt;24,M162&gt;=0,M162&lt;=24),1,2),2)))))</f>
        <v/>
      </c>
      <c r="N190">
        <f>IF(N$4=0,0,IF(ISNUMBER(Grafik!N11),2,IF(N22="",0,IF(N50=0,IF(ISNUMBER(VALUE(LEFT(N22,1))),2,0),IF(AND(ISNUMBER(N134),ISNUMBER(N162)),IF(AND(N134&gt;=0,N134&lt;24,N162&gt;=0,N162&lt;=24),1,2),2)))))</f>
        <v/>
      </c>
      <c r="O190">
        <f>IF(O$4=0,0,IF(ISNUMBER(Grafik!O11),2,IF(O22="",0,IF(O50=0,IF(ISNUMBER(VALUE(LEFT(O22,1))),2,0),IF(AND(ISNUMBER(O134),ISNUMBER(O162)),IF(AND(O134&gt;=0,O134&lt;24,O162&gt;=0,O162&lt;=24),1,2),2)))))</f>
        <v/>
      </c>
      <c r="P190">
        <f>IF(P$4=0,0,IF(ISNUMBER(Grafik!P11),2,IF(P22="",0,IF(P50=0,IF(ISNUMBER(VALUE(LEFT(P22,1))),2,0),IF(AND(ISNUMBER(P134),ISNUMBER(P162)),IF(AND(P134&gt;=0,P134&lt;24,P162&gt;=0,P162&lt;=24),1,2),2)))))</f>
        <v/>
      </c>
      <c r="Q190">
        <f>IF(Q$4=0,0,IF(ISNUMBER(Grafik!Q11),2,IF(Q22="",0,IF(Q50=0,IF(ISNUMBER(VALUE(LEFT(Q22,1))),2,0),IF(AND(ISNUMBER(Q134),ISNUMBER(Q162)),IF(AND(Q134&gt;=0,Q134&lt;24,Q162&gt;=0,Q162&lt;=24),1,2),2)))))</f>
        <v/>
      </c>
      <c r="R190">
        <f>IF(R$4=0,0,IF(ISNUMBER(Grafik!R11),2,IF(R22="",0,IF(R50=0,IF(ISNUMBER(VALUE(LEFT(R22,1))),2,0),IF(AND(ISNUMBER(R134),ISNUMBER(R162)),IF(AND(R134&gt;=0,R134&lt;24,R162&gt;=0,R162&lt;=24),1,2),2)))))</f>
        <v/>
      </c>
      <c r="S190">
        <f>IF(S$4=0,0,IF(ISNUMBER(Grafik!S11),2,IF(S22="",0,IF(S50=0,IF(ISNUMBER(VALUE(LEFT(S22,1))),2,0),IF(AND(ISNUMBER(S134),ISNUMBER(S162)),IF(AND(S134&gt;=0,S134&lt;24,S162&gt;=0,S162&lt;=24),1,2),2)))))</f>
        <v/>
      </c>
      <c r="T190">
        <f>IF(T$4=0,0,IF(ISNUMBER(Grafik!T11),2,IF(T22="",0,IF(T50=0,IF(ISNUMBER(VALUE(LEFT(T22,1))),2,0),IF(AND(ISNUMBER(T134),ISNUMBER(T162)),IF(AND(T134&gt;=0,T134&lt;24,T162&gt;=0,T162&lt;=24),1,2),2)))))</f>
        <v/>
      </c>
      <c r="U190">
        <f>IF(U$4=0,0,IF(ISNUMBER(Grafik!U11),2,IF(U22="",0,IF(U50=0,IF(ISNUMBER(VALUE(LEFT(U22,1))),2,0),IF(AND(ISNUMBER(U134),ISNUMBER(U162)),IF(AND(U134&gt;=0,U134&lt;24,U162&gt;=0,U162&lt;=24),1,2),2)))))</f>
        <v/>
      </c>
      <c r="V190">
        <f>IF(V$4=0,0,IF(ISNUMBER(Grafik!V11),2,IF(V22="",0,IF(V50=0,IF(ISNUMBER(VALUE(LEFT(V22,1))),2,0),IF(AND(ISNUMBER(V134),ISNUMBER(V162)),IF(AND(V134&gt;=0,V134&lt;24,V162&gt;=0,V162&lt;=24),1,2),2)))))</f>
        <v/>
      </c>
      <c r="W190">
        <f>IF(W$4=0,0,IF(ISNUMBER(Grafik!W11),2,IF(W22="",0,IF(W50=0,IF(ISNUMBER(VALUE(LEFT(W22,1))),2,0),IF(AND(ISNUMBER(W134),ISNUMBER(W162)),IF(AND(W134&gt;=0,W134&lt;24,W162&gt;=0,W162&lt;=24),1,2),2)))))</f>
        <v/>
      </c>
      <c r="X190">
        <f>IF(X$4=0,0,IF(ISNUMBER(Grafik!X11),2,IF(X22="",0,IF(X50=0,IF(ISNUMBER(VALUE(LEFT(X22,1))),2,0),IF(AND(ISNUMBER(X134),ISNUMBER(X162)),IF(AND(X134&gt;=0,X134&lt;24,X162&gt;=0,X162&lt;=24),1,2),2)))))</f>
        <v/>
      </c>
      <c r="Y190">
        <f>IF(Y$4=0,0,IF(ISNUMBER(Grafik!Y11),2,IF(Y22="",0,IF(Y50=0,IF(ISNUMBER(VALUE(LEFT(Y22,1))),2,0),IF(AND(ISNUMBER(Y134),ISNUMBER(Y162)),IF(AND(Y134&gt;=0,Y134&lt;24,Y162&gt;=0,Y162&lt;=24),1,2),2)))))</f>
        <v/>
      </c>
      <c r="Z190">
        <f>IF(Z$4=0,0,IF(ISNUMBER(Grafik!Z11),2,IF(Z22="",0,IF(Z50=0,IF(ISNUMBER(VALUE(LEFT(Z22,1))),2,0),IF(AND(ISNUMBER(Z134),ISNUMBER(Z162)),IF(AND(Z134&gt;=0,Z134&lt;24,Z162&gt;=0,Z162&lt;=24),1,2),2)))))</f>
        <v/>
      </c>
      <c r="AA190">
        <f>IF(AA$4=0,0,IF(ISNUMBER(Grafik!AA11),2,IF(AA22="",0,IF(AA50=0,IF(ISNUMBER(VALUE(LEFT(AA22,1))),2,0),IF(AND(ISNUMBER(AA134),ISNUMBER(AA162)),IF(AND(AA134&gt;=0,AA134&lt;24,AA162&gt;=0,AA162&lt;=24),1,2),2)))))</f>
        <v/>
      </c>
      <c r="AB190">
        <f>IF(AB$4=0,0,IF(ISNUMBER(Grafik!AB11),2,IF(AB22="",0,IF(AB50=0,IF(ISNUMBER(VALUE(LEFT(AB22,1))),2,0),IF(AND(ISNUMBER(AB134),ISNUMBER(AB162)),IF(AND(AB134&gt;=0,AB134&lt;24,AB162&gt;=0,AB162&lt;=24),1,2),2)))))</f>
        <v/>
      </c>
      <c r="AC190">
        <f>IF(AC$4=0,0,IF(ISNUMBER(Grafik!AC11),2,IF(AC22="",0,IF(AC50=0,IF(ISNUMBER(VALUE(LEFT(AC22,1))),2,0),IF(AND(ISNUMBER(AC134),ISNUMBER(AC162)),IF(AND(AC134&gt;=0,AC134&lt;24,AC162&gt;=0,AC162&lt;=24),1,2),2)))))</f>
        <v/>
      </c>
      <c r="AD190">
        <f>IF(AD$4=0,0,IF(ISNUMBER(Grafik!AD11),2,IF(AD22="",0,IF(AD50=0,IF(ISNUMBER(VALUE(LEFT(AD22,1))),2,0),IF(AND(ISNUMBER(AD134),ISNUMBER(AD162)),IF(AND(AD134&gt;=0,AD134&lt;24,AD162&gt;=0,AD162&lt;=24),1,2),2)))))</f>
        <v/>
      </c>
      <c r="AE190">
        <f>IF(AE$4=0,0,IF(ISNUMBER(Grafik!AE11),2,IF(AE22="",0,IF(AE50=0,IF(ISNUMBER(VALUE(LEFT(AE22,1))),2,0),IF(AND(ISNUMBER(AE134),ISNUMBER(AE162)),IF(AND(AE134&gt;=0,AE134&lt;24,AE162&gt;=0,AE162&lt;=24),1,2),2)))))</f>
        <v/>
      </c>
      <c r="AF190">
        <f>IF(AF$4=0,0,IF(ISNUMBER(Grafik!AF11),2,IF(AF22="",0,IF(AF50=0,IF(ISNUMBER(VALUE(LEFT(AF22,1))),2,0),IF(AND(ISNUMBER(AF134),ISNUMBER(AF162)),IF(AND(AF134&gt;=0,AF134&lt;24,AF162&gt;=0,AF162&lt;=24),1,2),2)))))</f>
        <v/>
      </c>
      <c r="AG190">
        <f>IF(AG$4=0,0,IF(ISNUMBER(Grafik!AG11),2,IF(AG22="",0,IF(AG50=0,IF(ISNUMBER(VALUE(LEFT(AG22,1))),2,0),IF(AND(ISNUMBER(AG134),ISNUMBER(AG162)),IF(AND(AG134&gt;=0,AG134&lt;24,AG162&gt;=0,AG162&lt;=24),1,2),2)))))</f>
        <v/>
      </c>
    </row>
    <row r="191">
      <c r="B191">
        <f>IF(B$4=0,0,IF(ISNUMBER(Grafik!B12),2,IF(B23="",0,IF(B51=0,IF(ISNUMBER(VALUE(LEFT(B23,1))),2,0),IF(AND(ISNUMBER(B135),ISNUMBER(B163)),IF(AND(B135&gt;=0,B135&lt;24,B163&gt;=0,B163&lt;=24),1,2),2)))))</f>
        <v/>
      </c>
      <c r="C191">
        <f>IF(C$4=0,0,IF(ISNUMBER(Grafik!C12),2,IF(C23="",0,IF(C51=0,IF(ISNUMBER(VALUE(LEFT(C23,1))),2,0),IF(AND(ISNUMBER(C135),ISNUMBER(C163)),IF(AND(C135&gt;=0,C135&lt;24,C163&gt;=0,C163&lt;=24),1,2),2)))))</f>
        <v/>
      </c>
      <c r="D191">
        <f>IF(D$4=0,0,IF(ISNUMBER(Grafik!D12),2,IF(D23="",0,IF(D51=0,IF(ISNUMBER(VALUE(LEFT(D23,1))),2,0),IF(AND(ISNUMBER(D135),ISNUMBER(D163)),IF(AND(D135&gt;=0,D135&lt;24,D163&gt;=0,D163&lt;=24),1,2),2)))))</f>
        <v/>
      </c>
      <c r="E191">
        <f>IF(E$4=0,0,IF(ISNUMBER(Grafik!E12),2,IF(E23="",0,IF(E51=0,IF(ISNUMBER(VALUE(LEFT(E23,1))),2,0),IF(AND(ISNUMBER(E135),ISNUMBER(E163)),IF(AND(E135&gt;=0,E135&lt;24,E163&gt;=0,E163&lt;=24),1,2),2)))))</f>
        <v/>
      </c>
      <c r="F191">
        <f>IF(F$4=0,0,IF(ISNUMBER(Grafik!F12),2,IF(F23="",0,IF(F51=0,IF(ISNUMBER(VALUE(LEFT(F23,1))),2,0),IF(AND(ISNUMBER(F135),ISNUMBER(F163)),IF(AND(F135&gt;=0,F135&lt;24,F163&gt;=0,F163&lt;=24),1,2),2)))))</f>
        <v/>
      </c>
      <c r="G191">
        <f>IF(G$4=0,0,IF(ISNUMBER(Grafik!G12),2,IF(G23="",0,IF(G51=0,IF(ISNUMBER(VALUE(LEFT(G23,1))),2,0),IF(AND(ISNUMBER(G135),ISNUMBER(G163)),IF(AND(G135&gt;=0,G135&lt;24,G163&gt;=0,G163&lt;=24),1,2),2)))))</f>
        <v/>
      </c>
      <c r="H191">
        <f>IF(H$4=0,0,IF(ISNUMBER(Grafik!H12),2,IF(H23="",0,IF(H51=0,IF(ISNUMBER(VALUE(LEFT(H23,1))),2,0),IF(AND(ISNUMBER(H135),ISNUMBER(H163)),IF(AND(H135&gt;=0,H135&lt;24,H163&gt;=0,H163&lt;=24),1,2),2)))))</f>
        <v/>
      </c>
      <c r="I191">
        <f>IF(I$4=0,0,IF(ISNUMBER(Grafik!I12),2,IF(I23="",0,IF(I51=0,IF(ISNUMBER(VALUE(LEFT(I23,1))),2,0),IF(AND(ISNUMBER(I135),ISNUMBER(I163)),IF(AND(I135&gt;=0,I135&lt;24,I163&gt;=0,I163&lt;=24),1,2),2)))))</f>
        <v/>
      </c>
      <c r="J191">
        <f>IF(J$4=0,0,IF(ISNUMBER(Grafik!J12),2,IF(J23="",0,IF(J51=0,IF(ISNUMBER(VALUE(LEFT(J23,1))),2,0),IF(AND(ISNUMBER(J135),ISNUMBER(J163)),IF(AND(J135&gt;=0,J135&lt;24,J163&gt;=0,J163&lt;=24),1,2),2)))))</f>
        <v/>
      </c>
      <c r="K191">
        <f>IF(K$4=0,0,IF(ISNUMBER(Grafik!K12),2,IF(K23="",0,IF(K51=0,IF(ISNUMBER(VALUE(LEFT(K23,1))),2,0),IF(AND(ISNUMBER(K135),ISNUMBER(K163)),IF(AND(K135&gt;=0,K135&lt;24,K163&gt;=0,K163&lt;=24),1,2),2)))))</f>
        <v/>
      </c>
      <c r="L191">
        <f>IF(L$4=0,0,IF(ISNUMBER(Grafik!L12),2,IF(L23="",0,IF(L51=0,IF(ISNUMBER(VALUE(LEFT(L23,1))),2,0),IF(AND(ISNUMBER(L135),ISNUMBER(L163)),IF(AND(L135&gt;=0,L135&lt;24,L163&gt;=0,L163&lt;=24),1,2),2)))))</f>
        <v/>
      </c>
      <c r="M191">
        <f>IF(M$4=0,0,IF(ISNUMBER(Grafik!M12),2,IF(M23="",0,IF(M51=0,IF(ISNUMBER(VALUE(LEFT(M23,1))),2,0),IF(AND(ISNUMBER(M135),ISNUMBER(M163)),IF(AND(M135&gt;=0,M135&lt;24,M163&gt;=0,M163&lt;=24),1,2),2)))))</f>
        <v/>
      </c>
      <c r="N191">
        <f>IF(N$4=0,0,IF(ISNUMBER(Grafik!N12),2,IF(N23="",0,IF(N51=0,IF(ISNUMBER(VALUE(LEFT(N23,1))),2,0),IF(AND(ISNUMBER(N135),ISNUMBER(N163)),IF(AND(N135&gt;=0,N135&lt;24,N163&gt;=0,N163&lt;=24),1,2),2)))))</f>
        <v/>
      </c>
      <c r="O191">
        <f>IF(O$4=0,0,IF(ISNUMBER(Grafik!O12),2,IF(O23="",0,IF(O51=0,IF(ISNUMBER(VALUE(LEFT(O23,1))),2,0),IF(AND(ISNUMBER(O135),ISNUMBER(O163)),IF(AND(O135&gt;=0,O135&lt;24,O163&gt;=0,O163&lt;=24),1,2),2)))))</f>
        <v/>
      </c>
      <c r="P191">
        <f>IF(P$4=0,0,IF(ISNUMBER(Grafik!P12),2,IF(P23="",0,IF(P51=0,IF(ISNUMBER(VALUE(LEFT(P23,1))),2,0),IF(AND(ISNUMBER(P135),ISNUMBER(P163)),IF(AND(P135&gt;=0,P135&lt;24,P163&gt;=0,P163&lt;=24),1,2),2)))))</f>
        <v/>
      </c>
      <c r="Q191">
        <f>IF(Q$4=0,0,IF(ISNUMBER(Grafik!Q12),2,IF(Q23="",0,IF(Q51=0,IF(ISNUMBER(VALUE(LEFT(Q23,1))),2,0),IF(AND(ISNUMBER(Q135),ISNUMBER(Q163)),IF(AND(Q135&gt;=0,Q135&lt;24,Q163&gt;=0,Q163&lt;=24),1,2),2)))))</f>
        <v/>
      </c>
      <c r="R191">
        <f>IF(R$4=0,0,IF(ISNUMBER(Grafik!R12),2,IF(R23="",0,IF(R51=0,IF(ISNUMBER(VALUE(LEFT(R23,1))),2,0),IF(AND(ISNUMBER(R135),ISNUMBER(R163)),IF(AND(R135&gt;=0,R135&lt;24,R163&gt;=0,R163&lt;=24),1,2),2)))))</f>
        <v/>
      </c>
      <c r="S191">
        <f>IF(S$4=0,0,IF(ISNUMBER(Grafik!S12),2,IF(S23="",0,IF(S51=0,IF(ISNUMBER(VALUE(LEFT(S23,1))),2,0),IF(AND(ISNUMBER(S135),ISNUMBER(S163)),IF(AND(S135&gt;=0,S135&lt;24,S163&gt;=0,S163&lt;=24),1,2),2)))))</f>
        <v/>
      </c>
      <c r="T191">
        <f>IF(T$4=0,0,IF(ISNUMBER(Grafik!T12),2,IF(T23="",0,IF(T51=0,IF(ISNUMBER(VALUE(LEFT(T23,1))),2,0),IF(AND(ISNUMBER(T135),ISNUMBER(T163)),IF(AND(T135&gt;=0,T135&lt;24,T163&gt;=0,T163&lt;=24),1,2),2)))))</f>
        <v/>
      </c>
      <c r="U191">
        <f>IF(U$4=0,0,IF(ISNUMBER(Grafik!U12),2,IF(U23="",0,IF(U51=0,IF(ISNUMBER(VALUE(LEFT(U23,1))),2,0),IF(AND(ISNUMBER(U135),ISNUMBER(U163)),IF(AND(U135&gt;=0,U135&lt;24,U163&gt;=0,U163&lt;=24),1,2),2)))))</f>
        <v/>
      </c>
      <c r="V191">
        <f>IF(V$4=0,0,IF(ISNUMBER(Grafik!V12),2,IF(V23="",0,IF(V51=0,IF(ISNUMBER(VALUE(LEFT(V23,1))),2,0),IF(AND(ISNUMBER(V135),ISNUMBER(V163)),IF(AND(V135&gt;=0,V135&lt;24,V163&gt;=0,V163&lt;=24),1,2),2)))))</f>
        <v/>
      </c>
      <c r="W191">
        <f>IF(W$4=0,0,IF(ISNUMBER(Grafik!W12),2,IF(W23="",0,IF(W51=0,IF(ISNUMBER(VALUE(LEFT(W23,1))),2,0),IF(AND(ISNUMBER(W135),ISNUMBER(W163)),IF(AND(W135&gt;=0,W135&lt;24,W163&gt;=0,W163&lt;=24),1,2),2)))))</f>
        <v/>
      </c>
      <c r="X191">
        <f>IF(X$4=0,0,IF(ISNUMBER(Grafik!X12),2,IF(X23="",0,IF(X51=0,IF(ISNUMBER(VALUE(LEFT(X23,1))),2,0),IF(AND(ISNUMBER(X135),ISNUMBER(X163)),IF(AND(X135&gt;=0,X135&lt;24,X163&gt;=0,X163&lt;=24),1,2),2)))))</f>
        <v/>
      </c>
      <c r="Y191">
        <f>IF(Y$4=0,0,IF(ISNUMBER(Grafik!Y12),2,IF(Y23="",0,IF(Y51=0,IF(ISNUMBER(VALUE(LEFT(Y23,1))),2,0),IF(AND(ISNUMBER(Y135),ISNUMBER(Y163)),IF(AND(Y135&gt;=0,Y135&lt;24,Y163&gt;=0,Y163&lt;=24),1,2),2)))))</f>
        <v/>
      </c>
      <c r="Z191">
        <f>IF(Z$4=0,0,IF(ISNUMBER(Grafik!Z12),2,IF(Z23="",0,IF(Z51=0,IF(ISNUMBER(VALUE(LEFT(Z23,1))),2,0),IF(AND(ISNUMBER(Z135),ISNUMBER(Z163)),IF(AND(Z135&gt;=0,Z135&lt;24,Z163&gt;=0,Z163&lt;=24),1,2),2)))))</f>
        <v/>
      </c>
      <c r="AA191">
        <f>IF(AA$4=0,0,IF(ISNUMBER(Grafik!AA12),2,IF(AA23="",0,IF(AA51=0,IF(ISNUMBER(VALUE(LEFT(AA23,1))),2,0),IF(AND(ISNUMBER(AA135),ISNUMBER(AA163)),IF(AND(AA135&gt;=0,AA135&lt;24,AA163&gt;=0,AA163&lt;=24),1,2),2)))))</f>
        <v/>
      </c>
      <c r="AB191">
        <f>IF(AB$4=0,0,IF(ISNUMBER(Grafik!AB12),2,IF(AB23="",0,IF(AB51=0,IF(ISNUMBER(VALUE(LEFT(AB23,1))),2,0),IF(AND(ISNUMBER(AB135),ISNUMBER(AB163)),IF(AND(AB135&gt;=0,AB135&lt;24,AB163&gt;=0,AB163&lt;=24),1,2),2)))))</f>
        <v/>
      </c>
      <c r="AC191">
        <f>IF(AC$4=0,0,IF(ISNUMBER(Grafik!AC12),2,IF(AC23="",0,IF(AC51=0,IF(ISNUMBER(VALUE(LEFT(AC23,1))),2,0),IF(AND(ISNUMBER(AC135),ISNUMBER(AC163)),IF(AND(AC135&gt;=0,AC135&lt;24,AC163&gt;=0,AC163&lt;=24),1,2),2)))))</f>
        <v/>
      </c>
      <c r="AD191">
        <f>IF(AD$4=0,0,IF(ISNUMBER(Grafik!AD12),2,IF(AD23="",0,IF(AD51=0,IF(ISNUMBER(VALUE(LEFT(AD23,1))),2,0),IF(AND(ISNUMBER(AD135),ISNUMBER(AD163)),IF(AND(AD135&gt;=0,AD135&lt;24,AD163&gt;=0,AD163&lt;=24),1,2),2)))))</f>
        <v/>
      </c>
      <c r="AE191">
        <f>IF(AE$4=0,0,IF(ISNUMBER(Grafik!AE12),2,IF(AE23="",0,IF(AE51=0,IF(ISNUMBER(VALUE(LEFT(AE23,1))),2,0),IF(AND(ISNUMBER(AE135),ISNUMBER(AE163)),IF(AND(AE135&gt;=0,AE135&lt;24,AE163&gt;=0,AE163&lt;=24),1,2),2)))))</f>
        <v/>
      </c>
      <c r="AF191">
        <f>IF(AF$4=0,0,IF(ISNUMBER(Grafik!AF12),2,IF(AF23="",0,IF(AF51=0,IF(ISNUMBER(VALUE(LEFT(AF23,1))),2,0),IF(AND(ISNUMBER(AF135),ISNUMBER(AF163)),IF(AND(AF135&gt;=0,AF135&lt;24,AF163&gt;=0,AF163&lt;=24),1,2),2)))))</f>
        <v/>
      </c>
      <c r="AG191">
        <f>IF(AG$4=0,0,IF(ISNUMBER(Grafik!AG12),2,IF(AG23="",0,IF(AG51=0,IF(ISNUMBER(VALUE(LEFT(AG23,1))),2,0),IF(AND(ISNUMBER(AG135),ISNUMBER(AG163)),IF(AND(AG135&gt;=0,AG135&lt;24,AG163&gt;=0,AG163&lt;=24),1,2),2)))))</f>
        <v/>
      </c>
    </row>
    <row r="192">
      <c r="B192">
        <f>IF(B$4=0,0,IF(ISNUMBER(Grafik!B13),2,IF(B24="",0,IF(B52=0,IF(ISNUMBER(VALUE(LEFT(B24,1))),2,0),IF(AND(ISNUMBER(B136),ISNUMBER(B164)),IF(AND(B136&gt;=0,B136&lt;24,B164&gt;=0,B164&lt;=24),1,2),2)))))</f>
        <v/>
      </c>
      <c r="C192">
        <f>IF(C$4=0,0,IF(ISNUMBER(Grafik!C13),2,IF(C24="",0,IF(C52=0,IF(ISNUMBER(VALUE(LEFT(C24,1))),2,0),IF(AND(ISNUMBER(C136),ISNUMBER(C164)),IF(AND(C136&gt;=0,C136&lt;24,C164&gt;=0,C164&lt;=24),1,2),2)))))</f>
        <v/>
      </c>
      <c r="D192">
        <f>IF(D$4=0,0,IF(ISNUMBER(Grafik!D13),2,IF(D24="",0,IF(D52=0,IF(ISNUMBER(VALUE(LEFT(D24,1))),2,0),IF(AND(ISNUMBER(D136),ISNUMBER(D164)),IF(AND(D136&gt;=0,D136&lt;24,D164&gt;=0,D164&lt;=24),1,2),2)))))</f>
        <v/>
      </c>
      <c r="E192">
        <f>IF(E$4=0,0,IF(ISNUMBER(Grafik!E13),2,IF(E24="",0,IF(E52=0,IF(ISNUMBER(VALUE(LEFT(E24,1))),2,0),IF(AND(ISNUMBER(E136),ISNUMBER(E164)),IF(AND(E136&gt;=0,E136&lt;24,E164&gt;=0,E164&lt;=24),1,2),2)))))</f>
        <v/>
      </c>
      <c r="F192">
        <f>IF(F$4=0,0,IF(ISNUMBER(Grafik!F13),2,IF(F24="",0,IF(F52=0,IF(ISNUMBER(VALUE(LEFT(F24,1))),2,0),IF(AND(ISNUMBER(F136),ISNUMBER(F164)),IF(AND(F136&gt;=0,F136&lt;24,F164&gt;=0,F164&lt;=24),1,2),2)))))</f>
        <v/>
      </c>
      <c r="G192">
        <f>IF(G$4=0,0,IF(ISNUMBER(Grafik!G13),2,IF(G24="",0,IF(G52=0,IF(ISNUMBER(VALUE(LEFT(G24,1))),2,0),IF(AND(ISNUMBER(G136),ISNUMBER(G164)),IF(AND(G136&gt;=0,G136&lt;24,G164&gt;=0,G164&lt;=24),1,2),2)))))</f>
        <v/>
      </c>
      <c r="H192">
        <f>IF(H$4=0,0,IF(ISNUMBER(Grafik!H13),2,IF(H24="",0,IF(H52=0,IF(ISNUMBER(VALUE(LEFT(H24,1))),2,0),IF(AND(ISNUMBER(H136),ISNUMBER(H164)),IF(AND(H136&gt;=0,H136&lt;24,H164&gt;=0,H164&lt;=24),1,2),2)))))</f>
        <v/>
      </c>
      <c r="I192">
        <f>IF(I$4=0,0,IF(ISNUMBER(Grafik!I13),2,IF(I24="",0,IF(I52=0,IF(ISNUMBER(VALUE(LEFT(I24,1))),2,0),IF(AND(ISNUMBER(I136),ISNUMBER(I164)),IF(AND(I136&gt;=0,I136&lt;24,I164&gt;=0,I164&lt;=24),1,2),2)))))</f>
        <v/>
      </c>
      <c r="J192">
        <f>IF(J$4=0,0,IF(ISNUMBER(Grafik!J13),2,IF(J24="",0,IF(J52=0,IF(ISNUMBER(VALUE(LEFT(J24,1))),2,0),IF(AND(ISNUMBER(J136),ISNUMBER(J164)),IF(AND(J136&gt;=0,J136&lt;24,J164&gt;=0,J164&lt;=24),1,2),2)))))</f>
        <v/>
      </c>
      <c r="K192">
        <f>IF(K$4=0,0,IF(ISNUMBER(Grafik!K13),2,IF(K24="",0,IF(K52=0,IF(ISNUMBER(VALUE(LEFT(K24,1))),2,0),IF(AND(ISNUMBER(K136),ISNUMBER(K164)),IF(AND(K136&gt;=0,K136&lt;24,K164&gt;=0,K164&lt;=24),1,2),2)))))</f>
        <v/>
      </c>
      <c r="L192">
        <f>IF(L$4=0,0,IF(ISNUMBER(Grafik!L13),2,IF(L24="",0,IF(L52=0,IF(ISNUMBER(VALUE(LEFT(L24,1))),2,0),IF(AND(ISNUMBER(L136),ISNUMBER(L164)),IF(AND(L136&gt;=0,L136&lt;24,L164&gt;=0,L164&lt;=24),1,2),2)))))</f>
        <v/>
      </c>
      <c r="M192">
        <f>IF(M$4=0,0,IF(ISNUMBER(Grafik!M13),2,IF(M24="",0,IF(M52=0,IF(ISNUMBER(VALUE(LEFT(M24,1))),2,0),IF(AND(ISNUMBER(M136),ISNUMBER(M164)),IF(AND(M136&gt;=0,M136&lt;24,M164&gt;=0,M164&lt;=24),1,2),2)))))</f>
        <v/>
      </c>
      <c r="N192">
        <f>IF(N$4=0,0,IF(ISNUMBER(Grafik!N13),2,IF(N24="",0,IF(N52=0,IF(ISNUMBER(VALUE(LEFT(N24,1))),2,0),IF(AND(ISNUMBER(N136),ISNUMBER(N164)),IF(AND(N136&gt;=0,N136&lt;24,N164&gt;=0,N164&lt;=24),1,2),2)))))</f>
        <v/>
      </c>
      <c r="O192">
        <f>IF(O$4=0,0,IF(ISNUMBER(Grafik!O13),2,IF(O24="",0,IF(O52=0,IF(ISNUMBER(VALUE(LEFT(O24,1))),2,0),IF(AND(ISNUMBER(O136),ISNUMBER(O164)),IF(AND(O136&gt;=0,O136&lt;24,O164&gt;=0,O164&lt;=24),1,2),2)))))</f>
        <v/>
      </c>
      <c r="P192">
        <f>IF(P$4=0,0,IF(ISNUMBER(Grafik!P13),2,IF(P24="",0,IF(P52=0,IF(ISNUMBER(VALUE(LEFT(P24,1))),2,0),IF(AND(ISNUMBER(P136),ISNUMBER(P164)),IF(AND(P136&gt;=0,P136&lt;24,P164&gt;=0,P164&lt;=24),1,2),2)))))</f>
        <v/>
      </c>
      <c r="Q192">
        <f>IF(Q$4=0,0,IF(ISNUMBER(Grafik!Q13),2,IF(Q24="",0,IF(Q52=0,IF(ISNUMBER(VALUE(LEFT(Q24,1))),2,0),IF(AND(ISNUMBER(Q136),ISNUMBER(Q164)),IF(AND(Q136&gt;=0,Q136&lt;24,Q164&gt;=0,Q164&lt;=24),1,2),2)))))</f>
        <v/>
      </c>
      <c r="R192">
        <f>IF(R$4=0,0,IF(ISNUMBER(Grafik!R13),2,IF(R24="",0,IF(R52=0,IF(ISNUMBER(VALUE(LEFT(R24,1))),2,0),IF(AND(ISNUMBER(R136),ISNUMBER(R164)),IF(AND(R136&gt;=0,R136&lt;24,R164&gt;=0,R164&lt;=24),1,2),2)))))</f>
        <v/>
      </c>
      <c r="S192">
        <f>IF(S$4=0,0,IF(ISNUMBER(Grafik!S13),2,IF(S24="",0,IF(S52=0,IF(ISNUMBER(VALUE(LEFT(S24,1))),2,0),IF(AND(ISNUMBER(S136),ISNUMBER(S164)),IF(AND(S136&gt;=0,S136&lt;24,S164&gt;=0,S164&lt;=24),1,2),2)))))</f>
        <v/>
      </c>
      <c r="T192">
        <f>IF(T$4=0,0,IF(ISNUMBER(Grafik!T13),2,IF(T24="",0,IF(T52=0,IF(ISNUMBER(VALUE(LEFT(T24,1))),2,0),IF(AND(ISNUMBER(T136),ISNUMBER(T164)),IF(AND(T136&gt;=0,T136&lt;24,T164&gt;=0,T164&lt;=24),1,2),2)))))</f>
        <v/>
      </c>
      <c r="U192">
        <f>IF(U$4=0,0,IF(ISNUMBER(Grafik!U13),2,IF(U24="",0,IF(U52=0,IF(ISNUMBER(VALUE(LEFT(U24,1))),2,0),IF(AND(ISNUMBER(U136),ISNUMBER(U164)),IF(AND(U136&gt;=0,U136&lt;24,U164&gt;=0,U164&lt;=24),1,2),2)))))</f>
        <v/>
      </c>
      <c r="V192">
        <f>IF(V$4=0,0,IF(ISNUMBER(Grafik!V13),2,IF(V24="",0,IF(V52=0,IF(ISNUMBER(VALUE(LEFT(V24,1))),2,0),IF(AND(ISNUMBER(V136),ISNUMBER(V164)),IF(AND(V136&gt;=0,V136&lt;24,V164&gt;=0,V164&lt;=24),1,2),2)))))</f>
        <v/>
      </c>
      <c r="W192">
        <f>IF(W$4=0,0,IF(ISNUMBER(Grafik!W13),2,IF(W24="",0,IF(W52=0,IF(ISNUMBER(VALUE(LEFT(W24,1))),2,0),IF(AND(ISNUMBER(W136),ISNUMBER(W164)),IF(AND(W136&gt;=0,W136&lt;24,W164&gt;=0,W164&lt;=24),1,2),2)))))</f>
        <v/>
      </c>
      <c r="X192">
        <f>IF(X$4=0,0,IF(ISNUMBER(Grafik!X13),2,IF(X24="",0,IF(X52=0,IF(ISNUMBER(VALUE(LEFT(X24,1))),2,0),IF(AND(ISNUMBER(X136),ISNUMBER(X164)),IF(AND(X136&gt;=0,X136&lt;24,X164&gt;=0,X164&lt;=24),1,2),2)))))</f>
        <v/>
      </c>
      <c r="Y192">
        <f>IF(Y$4=0,0,IF(ISNUMBER(Grafik!Y13),2,IF(Y24="",0,IF(Y52=0,IF(ISNUMBER(VALUE(LEFT(Y24,1))),2,0),IF(AND(ISNUMBER(Y136),ISNUMBER(Y164)),IF(AND(Y136&gt;=0,Y136&lt;24,Y164&gt;=0,Y164&lt;=24),1,2),2)))))</f>
        <v/>
      </c>
      <c r="Z192">
        <f>IF(Z$4=0,0,IF(ISNUMBER(Grafik!Z13),2,IF(Z24="",0,IF(Z52=0,IF(ISNUMBER(VALUE(LEFT(Z24,1))),2,0),IF(AND(ISNUMBER(Z136),ISNUMBER(Z164)),IF(AND(Z136&gt;=0,Z136&lt;24,Z164&gt;=0,Z164&lt;=24),1,2),2)))))</f>
        <v/>
      </c>
      <c r="AA192">
        <f>IF(AA$4=0,0,IF(ISNUMBER(Grafik!AA13),2,IF(AA24="",0,IF(AA52=0,IF(ISNUMBER(VALUE(LEFT(AA24,1))),2,0),IF(AND(ISNUMBER(AA136),ISNUMBER(AA164)),IF(AND(AA136&gt;=0,AA136&lt;24,AA164&gt;=0,AA164&lt;=24),1,2),2)))))</f>
        <v/>
      </c>
      <c r="AB192">
        <f>IF(AB$4=0,0,IF(ISNUMBER(Grafik!AB13),2,IF(AB24="",0,IF(AB52=0,IF(ISNUMBER(VALUE(LEFT(AB24,1))),2,0),IF(AND(ISNUMBER(AB136),ISNUMBER(AB164)),IF(AND(AB136&gt;=0,AB136&lt;24,AB164&gt;=0,AB164&lt;=24),1,2),2)))))</f>
        <v/>
      </c>
      <c r="AC192">
        <f>IF(AC$4=0,0,IF(ISNUMBER(Grafik!AC13),2,IF(AC24="",0,IF(AC52=0,IF(ISNUMBER(VALUE(LEFT(AC24,1))),2,0),IF(AND(ISNUMBER(AC136),ISNUMBER(AC164)),IF(AND(AC136&gt;=0,AC136&lt;24,AC164&gt;=0,AC164&lt;=24),1,2),2)))))</f>
        <v/>
      </c>
      <c r="AD192">
        <f>IF(AD$4=0,0,IF(ISNUMBER(Grafik!AD13),2,IF(AD24="",0,IF(AD52=0,IF(ISNUMBER(VALUE(LEFT(AD24,1))),2,0),IF(AND(ISNUMBER(AD136),ISNUMBER(AD164)),IF(AND(AD136&gt;=0,AD136&lt;24,AD164&gt;=0,AD164&lt;=24),1,2),2)))))</f>
        <v/>
      </c>
      <c r="AE192">
        <f>IF(AE$4=0,0,IF(ISNUMBER(Grafik!AE13),2,IF(AE24="",0,IF(AE52=0,IF(ISNUMBER(VALUE(LEFT(AE24,1))),2,0),IF(AND(ISNUMBER(AE136),ISNUMBER(AE164)),IF(AND(AE136&gt;=0,AE136&lt;24,AE164&gt;=0,AE164&lt;=24),1,2),2)))))</f>
        <v/>
      </c>
      <c r="AF192">
        <f>IF(AF$4=0,0,IF(ISNUMBER(Grafik!AF13),2,IF(AF24="",0,IF(AF52=0,IF(ISNUMBER(VALUE(LEFT(AF24,1))),2,0),IF(AND(ISNUMBER(AF136),ISNUMBER(AF164)),IF(AND(AF136&gt;=0,AF136&lt;24,AF164&gt;=0,AF164&lt;=24),1,2),2)))))</f>
        <v/>
      </c>
      <c r="AG192">
        <f>IF(AG$4=0,0,IF(ISNUMBER(Grafik!AG13),2,IF(AG24="",0,IF(AG52=0,IF(ISNUMBER(VALUE(LEFT(AG24,1))),2,0),IF(AND(ISNUMBER(AG136),ISNUMBER(AG164)),IF(AND(AG136&gt;=0,AG136&lt;24,AG164&gt;=0,AG164&lt;=24),1,2),2)))))</f>
        <v/>
      </c>
    </row>
    <row r="193">
      <c r="B193">
        <f>IF(B$4=0,0,IF(ISNUMBER(Grafik!B14),2,IF(B25="",0,IF(B53=0,IF(ISNUMBER(VALUE(LEFT(B25,1))),2,0),IF(AND(ISNUMBER(B137),ISNUMBER(B165)),IF(AND(B137&gt;=0,B137&lt;24,B165&gt;=0,B165&lt;=24),1,2),2)))))</f>
        <v/>
      </c>
      <c r="C193">
        <f>IF(C$4=0,0,IF(ISNUMBER(Grafik!C14),2,IF(C25="",0,IF(C53=0,IF(ISNUMBER(VALUE(LEFT(C25,1))),2,0),IF(AND(ISNUMBER(C137),ISNUMBER(C165)),IF(AND(C137&gt;=0,C137&lt;24,C165&gt;=0,C165&lt;=24),1,2),2)))))</f>
        <v/>
      </c>
      <c r="D193">
        <f>IF(D$4=0,0,IF(ISNUMBER(Grafik!D14),2,IF(D25="",0,IF(D53=0,IF(ISNUMBER(VALUE(LEFT(D25,1))),2,0),IF(AND(ISNUMBER(D137),ISNUMBER(D165)),IF(AND(D137&gt;=0,D137&lt;24,D165&gt;=0,D165&lt;=24),1,2),2)))))</f>
        <v/>
      </c>
      <c r="E193">
        <f>IF(E$4=0,0,IF(ISNUMBER(Grafik!E14),2,IF(E25="",0,IF(E53=0,IF(ISNUMBER(VALUE(LEFT(E25,1))),2,0),IF(AND(ISNUMBER(E137),ISNUMBER(E165)),IF(AND(E137&gt;=0,E137&lt;24,E165&gt;=0,E165&lt;=24),1,2),2)))))</f>
        <v/>
      </c>
      <c r="F193">
        <f>IF(F$4=0,0,IF(ISNUMBER(Grafik!F14),2,IF(F25="",0,IF(F53=0,IF(ISNUMBER(VALUE(LEFT(F25,1))),2,0),IF(AND(ISNUMBER(F137),ISNUMBER(F165)),IF(AND(F137&gt;=0,F137&lt;24,F165&gt;=0,F165&lt;=24),1,2),2)))))</f>
        <v/>
      </c>
      <c r="G193">
        <f>IF(G$4=0,0,IF(ISNUMBER(Grafik!G14),2,IF(G25="",0,IF(G53=0,IF(ISNUMBER(VALUE(LEFT(G25,1))),2,0),IF(AND(ISNUMBER(G137),ISNUMBER(G165)),IF(AND(G137&gt;=0,G137&lt;24,G165&gt;=0,G165&lt;=24),1,2),2)))))</f>
        <v/>
      </c>
      <c r="H193">
        <f>IF(H$4=0,0,IF(ISNUMBER(Grafik!H14),2,IF(H25="",0,IF(H53=0,IF(ISNUMBER(VALUE(LEFT(H25,1))),2,0),IF(AND(ISNUMBER(H137),ISNUMBER(H165)),IF(AND(H137&gt;=0,H137&lt;24,H165&gt;=0,H165&lt;=24),1,2),2)))))</f>
        <v/>
      </c>
      <c r="I193">
        <f>IF(I$4=0,0,IF(ISNUMBER(Grafik!I14),2,IF(I25="",0,IF(I53=0,IF(ISNUMBER(VALUE(LEFT(I25,1))),2,0),IF(AND(ISNUMBER(I137),ISNUMBER(I165)),IF(AND(I137&gt;=0,I137&lt;24,I165&gt;=0,I165&lt;=24),1,2),2)))))</f>
        <v/>
      </c>
      <c r="J193">
        <f>IF(J$4=0,0,IF(ISNUMBER(Grafik!J14),2,IF(J25="",0,IF(J53=0,IF(ISNUMBER(VALUE(LEFT(J25,1))),2,0),IF(AND(ISNUMBER(J137),ISNUMBER(J165)),IF(AND(J137&gt;=0,J137&lt;24,J165&gt;=0,J165&lt;=24),1,2),2)))))</f>
        <v/>
      </c>
      <c r="K193">
        <f>IF(K$4=0,0,IF(ISNUMBER(Grafik!K14),2,IF(K25="",0,IF(K53=0,IF(ISNUMBER(VALUE(LEFT(K25,1))),2,0),IF(AND(ISNUMBER(K137),ISNUMBER(K165)),IF(AND(K137&gt;=0,K137&lt;24,K165&gt;=0,K165&lt;=24),1,2),2)))))</f>
        <v/>
      </c>
      <c r="L193">
        <f>IF(L$4=0,0,IF(ISNUMBER(Grafik!L14),2,IF(L25="",0,IF(L53=0,IF(ISNUMBER(VALUE(LEFT(L25,1))),2,0),IF(AND(ISNUMBER(L137),ISNUMBER(L165)),IF(AND(L137&gt;=0,L137&lt;24,L165&gt;=0,L165&lt;=24),1,2),2)))))</f>
        <v/>
      </c>
      <c r="M193">
        <f>IF(M$4=0,0,IF(ISNUMBER(Grafik!M14),2,IF(M25="",0,IF(M53=0,IF(ISNUMBER(VALUE(LEFT(M25,1))),2,0),IF(AND(ISNUMBER(M137),ISNUMBER(M165)),IF(AND(M137&gt;=0,M137&lt;24,M165&gt;=0,M165&lt;=24),1,2),2)))))</f>
        <v/>
      </c>
      <c r="N193">
        <f>IF(N$4=0,0,IF(ISNUMBER(Grafik!N14),2,IF(N25="",0,IF(N53=0,IF(ISNUMBER(VALUE(LEFT(N25,1))),2,0),IF(AND(ISNUMBER(N137),ISNUMBER(N165)),IF(AND(N137&gt;=0,N137&lt;24,N165&gt;=0,N165&lt;=24),1,2),2)))))</f>
        <v/>
      </c>
      <c r="O193">
        <f>IF(O$4=0,0,IF(ISNUMBER(Grafik!O14),2,IF(O25="",0,IF(O53=0,IF(ISNUMBER(VALUE(LEFT(O25,1))),2,0),IF(AND(ISNUMBER(O137),ISNUMBER(O165)),IF(AND(O137&gt;=0,O137&lt;24,O165&gt;=0,O165&lt;=24),1,2),2)))))</f>
        <v/>
      </c>
      <c r="P193">
        <f>IF(P$4=0,0,IF(ISNUMBER(Grafik!P14),2,IF(P25="",0,IF(P53=0,IF(ISNUMBER(VALUE(LEFT(P25,1))),2,0),IF(AND(ISNUMBER(P137),ISNUMBER(P165)),IF(AND(P137&gt;=0,P137&lt;24,P165&gt;=0,P165&lt;=24),1,2),2)))))</f>
        <v/>
      </c>
      <c r="Q193">
        <f>IF(Q$4=0,0,IF(ISNUMBER(Grafik!Q14),2,IF(Q25="",0,IF(Q53=0,IF(ISNUMBER(VALUE(LEFT(Q25,1))),2,0),IF(AND(ISNUMBER(Q137),ISNUMBER(Q165)),IF(AND(Q137&gt;=0,Q137&lt;24,Q165&gt;=0,Q165&lt;=24),1,2),2)))))</f>
        <v/>
      </c>
      <c r="R193">
        <f>IF(R$4=0,0,IF(ISNUMBER(Grafik!R14),2,IF(R25="",0,IF(R53=0,IF(ISNUMBER(VALUE(LEFT(R25,1))),2,0),IF(AND(ISNUMBER(R137),ISNUMBER(R165)),IF(AND(R137&gt;=0,R137&lt;24,R165&gt;=0,R165&lt;=24),1,2),2)))))</f>
        <v/>
      </c>
      <c r="S193">
        <f>IF(S$4=0,0,IF(ISNUMBER(Grafik!S14),2,IF(S25="",0,IF(S53=0,IF(ISNUMBER(VALUE(LEFT(S25,1))),2,0),IF(AND(ISNUMBER(S137),ISNUMBER(S165)),IF(AND(S137&gt;=0,S137&lt;24,S165&gt;=0,S165&lt;=24),1,2),2)))))</f>
        <v/>
      </c>
      <c r="T193">
        <f>IF(T$4=0,0,IF(ISNUMBER(Grafik!T14),2,IF(T25="",0,IF(T53=0,IF(ISNUMBER(VALUE(LEFT(T25,1))),2,0),IF(AND(ISNUMBER(T137),ISNUMBER(T165)),IF(AND(T137&gt;=0,T137&lt;24,T165&gt;=0,T165&lt;=24),1,2),2)))))</f>
        <v/>
      </c>
      <c r="U193">
        <f>IF(U$4=0,0,IF(ISNUMBER(Grafik!U14),2,IF(U25="",0,IF(U53=0,IF(ISNUMBER(VALUE(LEFT(U25,1))),2,0),IF(AND(ISNUMBER(U137),ISNUMBER(U165)),IF(AND(U137&gt;=0,U137&lt;24,U165&gt;=0,U165&lt;=24),1,2),2)))))</f>
        <v/>
      </c>
      <c r="V193">
        <f>IF(V$4=0,0,IF(ISNUMBER(Grafik!V14),2,IF(V25="",0,IF(V53=0,IF(ISNUMBER(VALUE(LEFT(V25,1))),2,0),IF(AND(ISNUMBER(V137),ISNUMBER(V165)),IF(AND(V137&gt;=0,V137&lt;24,V165&gt;=0,V165&lt;=24),1,2),2)))))</f>
        <v/>
      </c>
      <c r="W193">
        <f>IF(W$4=0,0,IF(ISNUMBER(Grafik!W14),2,IF(W25="",0,IF(W53=0,IF(ISNUMBER(VALUE(LEFT(W25,1))),2,0),IF(AND(ISNUMBER(W137),ISNUMBER(W165)),IF(AND(W137&gt;=0,W137&lt;24,W165&gt;=0,W165&lt;=24),1,2),2)))))</f>
        <v/>
      </c>
      <c r="X193">
        <f>IF(X$4=0,0,IF(ISNUMBER(Grafik!X14),2,IF(X25="",0,IF(X53=0,IF(ISNUMBER(VALUE(LEFT(X25,1))),2,0),IF(AND(ISNUMBER(X137),ISNUMBER(X165)),IF(AND(X137&gt;=0,X137&lt;24,X165&gt;=0,X165&lt;=24),1,2),2)))))</f>
        <v/>
      </c>
      <c r="Y193">
        <f>IF(Y$4=0,0,IF(ISNUMBER(Grafik!Y14),2,IF(Y25="",0,IF(Y53=0,IF(ISNUMBER(VALUE(LEFT(Y25,1))),2,0),IF(AND(ISNUMBER(Y137),ISNUMBER(Y165)),IF(AND(Y137&gt;=0,Y137&lt;24,Y165&gt;=0,Y165&lt;=24),1,2),2)))))</f>
        <v/>
      </c>
      <c r="Z193">
        <f>IF(Z$4=0,0,IF(ISNUMBER(Grafik!Z14),2,IF(Z25="",0,IF(Z53=0,IF(ISNUMBER(VALUE(LEFT(Z25,1))),2,0),IF(AND(ISNUMBER(Z137),ISNUMBER(Z165)),IF(AND(Z137&gt;=0,Z137&lt;24,Z165&gt;=0,Z165&lt;=24),1,2),2)))))</f>
        <v/>
      </c>
      <c r="AA193">
        <f>IF(AA$4=0,0,IF(ISNUMBER(Grafik!AA14),2,IF(AA25="",0,IF(AA53=0,IF(ISNUMBER(VALUE(LEFT(AA25,1))),2,0),IF(AND(ISNUMBER(AA137),ISNUMBER(AA165)),IF(AND(AA137&gt;=0,AA137&lt;24,AA165&gt;=0,AA165&lt;=24),1,2),2)))))</f>
        <v/>
      </c>
      <c r="AB193">
        <f>IF(AB$4=0,0,IF(ISNUMBER(Grafik!AB14),2,IF(AB25="",0,IF(AB53=0,IF(ISNUMBER(VALUE(LEFT(AB25,1))),2,0),IF(AND(ISNUMBER(AB137),ISNUMBER(AB165)),IF(AND(AB137&gt;=0,AB137&lt;24,AB165&gt;=0,AB165&lt;=24),1,2),2)))))</f>
        <v/>
      </c>
      <c r="AC193">
        <f>IF(AC$4=0,0,IF(ISNUMBER(Grafik!AC14),2,IF(AC25="",0,IF(AC53=0,IF(ISNUMBER(VALUE(LEFT(AC25,1))),2,0),IF(AND(ISNUMBER(AC137),ISNUMBER(AC165)),IF(AND(AC137&gt;=0,AC137&lt;24,AC165&gt;=0,AC165&lt;=24),1,2),2)))))</f>
        <v/>
      </c>
      <c r="AD193">
        <f>IF(AD$4=0,0,IF(ISNUMBER(Grafik!AD14),2,IF(AD25="",0,IF(AD53=0,IF(ISNUMBER(VALUE(LEFT(AD25,1))),2,0),IF(AND(ISNUMBER(AD137),ISNUMBER(AD165)),IF(AND(AD137&gt;=0,AD137&lt;24,AD165&gt;=0,AD165&lt;=24),1,2),2)))))</f>
        <v/>
      </c>
      <c r="AE193">
        <f>IF(AE$4=0,0,IF(ISNUMBER(Grafik!AE14),2,IF(AE25="",0,IF(AE53=0,IF(ISNUMBER(VALUE(LEFT(AE25,1))),2,0),IF(AND(ISNUMBER(AE137),ISNUMBER(AE165)),IF(AND(AE137&gt;=0,AE137&lt;24,AE165&gt;=0,AE165&lt;=24),1,2),2)))))</f>
        <v/>
      </c>
      <c r="AF193">
        <f>IF(AF$4=0,0,IF(ISNUMBER(Grafik!AF14),2,IF(AF25="",0,IF(AF53=0,IF(ISNUMBER(VALUE(LEFT(AF25,1))),2,0),IF(AND(ISNUMBER(AF137),ISNUMBER(AF165)),IF(AND(AF137&gt;=0,AF137&lt;24,AF165&gt;=0,AF165&lt;=24),1,2),2)))))</f>
        <v/>
      </c>
      <c r="AG193">
        <f>IF(AG$4=0,0,IF(ISNUMBER(Grafik!AG14),2,IF(AG25="",0,IF(AG53=0,IF(ISNUMBER(VALUE(LEFT(AG25,1))),2,0),IF(AND(ISNUMBER(AG137),ISNUMBER(AG165)),IF(AND(AG137&gt;=0,AG137&lt;24,AG165&gt;=0,AG165&lt;=24),1,2),2)))))</f>
        <v/>
      </c>
    </row>
    <row r="194">
      <c r="B194">
        <f>IF(B$4=0,0,IF(ISNUMBER(Grafik!B15),2,IF(B26="",0,IF(B54=0,IF(ISNUMBER(VALUE(LEFT(B26,1))),2,0),IF(AND(ISNUMBER(B138),ISNUMBER(B166)),IF(AND(B138&gt;=0,B138&lt;24,B166&gt;=0,B166&lt;=24),1,2),2)))))</f>
        <v/>
      </c>
      <c r="C194">
        <f>IF(C$4=0,0,IF(ISNUMBER(Grafik!C15),2,IF(C26="",0,IF(C54=0,IF(ISNUMBER(VALUE(LEFT(C26,1))),2,0),IF(AND(ISNUMBER(C138),ISNUMBER(C166)),IF(AND(C138&gt;=0,C138&lt;24,C166&gt;=0,C166&lt;=24),1,2),2)))))</f>
        <v/>
      </c>
      <c r="D194">
        <f>IF(D$4=0,0,IF(ISNUMBER(Grafik!D15),2,IF(D26="",0,IF(D54=0,IF(ISNUMBER(VALUE(LEFT(D26,1))),2,0),IF(AND(ISNUMBER(D138),ISNUMBER(D166)),IF(AND(D138&gt;=0,D138&lt;24,D166&gt;=0,D166&lt;=24),1,2),2)))))</f>
        <v/>
      </c>
      <c r="E194">
        <f>IF(E$4=0,0,IF(ISNUMBER(Grafik!E15),2,IF(E26="",0,IF(E54=0,IF(ISNUMBER(VALUE(LEFT(E26,1))),2,0),IF(AND(ISNUMBER(E138),ISNUMBER(E166)),IF(AND(E138&gt;=0,E138&lt;24,E166&gt;=0,E166&lt;=24),1,2),2)))))</f>
        <v/>
      </c>
      <c r="F194">
        <f>IF(F$4=0,0,IF(ISNUMBER(Grafik!F15),2,IF(F26="",0,IF(F54=0,IF(ISNUMBER(VALUE(LEFT(F26,1))),2,0),IF(AND(ISNUMBER(F138),ISNUMBER(F166)),IF(AND(F138&gt;=0,F138&lt;24,F166&gt;=0,F166&lt;=24),1,2),2)))))</f>
        <v/>
      </c>
      <c r="G194">
        <f>IF(G$4=0,0,IF(ISNUMBER(Grafik!G15),2,IF(G26="",0,IF(G54=0,IF(ISNUMBER(VALUE(LEFT(G26,1))),2,0),IF(AND(ISNUMBER(G138),ISNUMBER(G166)),IF(AND(G138&gt;=0,G138&lt;24,G166&gt;=0,G166&lt;=24),1,2),2)))))</f>
        <v/>
      </c>
      <c r="H194">
        <f>IF(H$4=0,0,IF(ISNUMBER(Grafik!H15),2,IF(H26="",0,IF(H54=0,IF(ISNUMBER(VALUE(LEFT(H26,1))),2,0),IF(AND(ISNUMBER(H138),ISNUMBER(H166)),IF(AND(H138&gt;=0,H138&lt;24,H166&gt;=0,H166&lt;=24),1,2),2)))))</f>
        <v/>
      </c>
      <c r="I194">
        <f>IF(I$4=0,0,IF(ISNUMBER(Grafik!I15),2,IF(I26="",0,IF(I54=0,IF(ISNUMBER(VALUE(LEFT(I26,1))),2,0),IF(AND(ISNUMBER(I138),ISNUMBER(I166)),IF(AND(I138&gt;=0,I138&lt;24,I166&gt;=0,I166&lt;=24),1,2),2)))))</f>
        <v/>
      </c>
      <c r="J194">
        <f>IF(J$4=0,0,IF(ISNUMBER(Grafik!J15),2,IF(J26="",0,IF(J54=0,IF(ISNUMBER(VALUE(LEFT(J26,1))),2,0),IF(AND(ISNUMBER(J138),ISNUMBER(J166)),IF(AND(J138&gt;=0,J138&lt;24,J166&gt;=0,J166&lt;=24),1,2),2)))))</f>
        <v/>
      </c>
      <c r="K194">
        <f>IF(K$4=0,0,IF(ISNUMBER(Grafik!K15),2,IF(K26="",0,IF(K54=0,IF(ISNUMBER(VALUE(LEFT(K26,1))),2,0),IF(AND(ISNUMBER(K138),ISNUMBER(K166)),IF(AND(K138&gt;=0,K138&lt;24,K166&gt;=0,K166&lt;=24),1,2),2)))))</f>
        <v/>
      </c>
      <c r="L194">
        <f>IF(L$4=0,0,IF(ISNUMBER(Grafik!L15),2,IF(L26="",0,IF(L54=0,IF(ISNUMBER(VALUE(LEFT(L26,1))),2,0),IF(AND(ISNUMBER(L138),ISNUMBER(L166)),IF(AND(L138&gt;=0,L138&lt;24,L166&gt;=0,L166&lt;=24),1,2),2)))))</f>
        <v/>
      </c>
      <c r="M194">
        <f>IF(M$4=0,0,IF(ISNUMBER(Grafik!M15),2,IF(M26="",0,IF(M54=0,IF(ISNUMBER(VALUE(LEFT(M26,1))),2,0),IF(AND(ISNUMBER(M138),ISNUMBER(M166)),IF(AND(M138&gt;=0,M138&lt;24,M166&gt;=0,M166&lt;=24),1,2),2)))))</f>
        <v/>
      </c>
      <c r="N194">
        <f>IF(N$4=0,0,IF(ISNUMBER(Grafik!N15),2,IF(N26="",0,IF(N54=0,IF(ISNUMBER(VALUE(LEFT(N26,1))),2,0),IF(AND(ISNUMBER(N138),ISNUMBER(N166)),IF(AND(N138&gt;=0,N138&lt;24,N166&gt;=0,N166&lt;=24),1,2),2)))))</f>
        <v/>
      </c>
      <c r="O194">
        <f>IF(O$4=0,0,IF(ISNUMBER(Grafik!O15),2,IF(O26="",0,IF(O54=0,IF(ISNUMBER(VALUE(LEFT(O26,1))),2,0),IF(AND(ISNUMBER(O138),ISNUMBER(O166)),IF(AND(O138&gt;=0,O138&lt;24,O166&gt;=0,O166&lt;=24),1,2),2)))))</f>
        <v/>
      </c>
      <c r="P194">
        <f>IF(P$4=0,0,IF(ISNUMBER(Grafik!P15),2,IF(P26="",0,IF(P54=0,IF(ISNUMBER(VALUE(LEFT(P26,1))),2,0),IF(AND(ISNUMBER(P138),ISNUMBER(P166)),IF(AND(P138&gt;=0,P138&lt;24,P166&gt;=0,P166&lt;=24),1,2),2)))))</f>
        <v/>
      </c>
      <c r="Q194">
        <f>IF(Q$4=0,0,IF(ISNUMBER(Grafik!Q15),2,IF(Q26="",0,IF(Q54=0,IF(ISNUMBER(VALUE(LEFT(Q26,1))),2,0),IF(AND(ISNUMBER(Q138),ISNUMBER(Q166)),IF(AND(Q138&gt;=0,Q138&lt;24,Q166&gt;=0,Q166&lt;=24),1,2),2)))))</f>
        <v/>
      </c>
      <c r="R194">
        <f>IF(R$4=0,0,IF(ISNUMBER(Grafik!R15),2,IF(R26="",0,IF(R54=0,IF(ISNUMBER(VALUE(LEFT(R26,1))),2,0),IF(AND(ISNUMBER(R138),ISNUMBER(R166)),IF(AND(R138&gt;=0,R138&lt;24,R166&gt;=0,R166&lt;=24),1,2),2)))))</f>
        <v/>
      </c>
      <c r="S194">
        <f>IF(S$4=0,0,IF(ISNUMBER(Grafik!S15),2,IF(S26="",0,IF(S54=0,IF(ISNUMBER(VALUE(LEFT(S26,1))),2,0),IF(AND(ISNUMBER(S138),ISNUMBER(S166)),IF(AND(S138&gt;=0,S138&lt;24,S166&gt;=0,S166&lt;=24),1,2),2)))))</f>
        <v/>
      </c>
      <c r="T194">
        <f>IF(T$4=0,0,IF(ISNUMBER(Grafik!T15),2,IF(T26="",0,IF(T54=0,IF(ISNUMBER(VALUE(LEFT(T26,1))),2,0),IF(AND(ISNUMBER(T138),ISNUMBER(T166)),IF(AND(T138&gt;=0,T138&lt;24,T166&gt;=0,T166&lt;=24),1,2),2)))))</f>
        <v/>
      </c>
      <c r="U194">
        <f>IF(U$4=0,0,IF(ISNUMBER(Grafik!U15),2,IF(U26="",0,IF(U54=0,IF(ISNUMBER(VALUE(LEFT(U26,1))),2,0),IF(AND(ISNUMBER(U138),ISNUMBER(U166)),IF(AND(U138&gt;=0,U138&lt;24,U166&gt;=0,U166&lt;=24),1,2),2)))))</f>
        <v/>
      </c>
      <c r="V194">
        <f>IF(V$4=0,0,IF(ISNUMBER(Grafik!V15),2,IF(V26="",0,IF(V54=0,IF(ISNUMBER(VALUE(LEFT(V26,1))),2,0),IF(AND(ISNUMBER(V138),ISNUMBER(V166)),IF(AND(V138&gt;=0,V138&lt;24,V166&gt;=0,V166&lt;=24),1,2),2)))))</f>
        <v/>
      </c>
      <c r="W194">
        <f>IF(W$4=0,0,IF(ISNUMBER(Grafik!W15),2,IF(W26="",0,IF(W54=0,IF(ISNUMBER(VALUE(LEFT(W26,1))),2,0),IF(AND(ISNUMBER(W138),ISNUMBER(W166)),IF(AND(W138&gt;=0,W138&lt;24,W166&gt;=0,W166&lt;=24),1,2),2)))))</f>
        <v/>
      </c>
      <c r="X194">
        <f>IF(X$4=0,0,IF(ISNUMBER(Grafik!X15),2,IF(X26="",0,IF(X54=0,IF(ISNUMBER(VALUE(LEFT(X26,1))),2,0),IF(AND(ISNUMBER(X138),ISNUMBER(X166)),IF(AND(X138&gt;=0,X138&lt;24,X166&gt;=0,X166&lt;=24),1,2),2)))))</f>
        <v/>
      </c>
      <c r="Y194">
        <f>IF(Y$4=0,0,IF(ISNUMBER(Grafik!Y15),2,IF(Y26="",0,IF(Y54=0,IF(ISNUMBER(VALUE(LEFT(Y26,1))),2,0),IF(AND(ISNUMBER(Y138),ISNUMBER(Y166)),IF(AND(Y138&gt;=0,Y138&lt;24,Y166&gt;=0,Y166&lt;=24),1,2),2)))))</f>
        <v/>
      </c>
      <c r="Z194">
        <f>IF(Z$4=0,0,IF(ISNUMBER(Grafik!Z15),2,IF(Z26="",0,IF(Z54=0,IF(ISNUMBER(VALUE(LEFT(Z26,1))),2,0),IF(AND(ISNUMBER(Z138),ISNUMBER(Z166)),IF(AND(Z138&gt;=0,Z138&lt;24,Z166&gt;=0,Z166&lt;=24),1,2),2)))))</f>
        <v/>
      </c>
      <c r="AA194">
        <f>IF(AA$4=0,0,IF(ISNUMBER(Grafik!AA15),2,IF(AA26="",0,IF(AA54=0,IF(ISNUMBER(VALUE(LEFT(AA26,1))),2,0),IF(AND(ISNUMBER(AA138),ISNUMBER(AA166)),IF(AND(AA138&gt;=0,AA138&lt;24,AA166&gt;=0,AA166&lt;=24),1,2),2)))))</f>
        <v/>
      </c>
      <c r="AB194">
        <f>IF(AB$4=0,0,IF(ISNUMBER(Grafik!AB15),2,IF(AB26="",0,IF(AB54=0,IF(ISNUMBER(VALUE(LEFT(AB26,1))),2,0),IF(AND(ISNUMBER(AB138),ISNUMBER(AB166)),IF(AND(AB138&gt;=0,AB138&lt;24,AB166&gt;=0,AB166&lt;=24),1,2),2)))))</f>
        <v/>
      </c>
      <c r="AC194">
        <f>IF(AC$4=0,0,IF(ISNUMBER(Grafik!AC15),2,IF(AC26="",0,IF(AC54=0,IF(ISNUMBER(VALUE(LEFT(AC26,1))),2,0),IF(AND(ISNUMBER(AC138),ISNUMBER(AC166)),IF(AND(AC138&gt;=0,AC138&lt;24,AC166&gt;=0,AC166&lt;=24),1,2),2)))))</f>
        <v/>
      </c>
      <c r="AD194">
        <f>IF(AD$4=0,0,IF(ISNUMBER(Grafik!AD15),2,IF(AD26="",0,IF(AD54=0,IF(ISNUMBER(VALUE(LEFT(AD26,1))),2,0),IF(AND(ISNUMBER(AD138),ISNUMBER(AD166)),IF(AND(AD138&gt;=0,AD138&lt;24,AD166&gt;=0,AD166&lt;=24),1,2),2)))))</f>
        <v/>
      </c>
      <c r="AE194">
        <f>IF(AE$4=0,0,IF(ISNUMBER(Grafik!AE15),2,IF(AE26="",0,IF(AE54=0,IF(ISNUMBER(VALUE(LEFT(AE26,1))),2,0),IF(AND(ISNUMBER(AE138),ISNUMBER(AE166)),IF(AND(AE138&gt;=0,AE138&lt;24,AE166&gt;=0,AE166&lt;=24),1,2),2)))))</f>
        <v/>
      </c>
      <c r="AF194">
        <f>IF(AF$4=0,0,IF(ISNUMBER(Grafik!AF15),2,IF(AF26="",0,IF(AF54=0,IF(ISNUMBER(VALUE(LEFT(AF26,1))),2,0),IF(AND(ISNUMBER(AF138),ISNUMBER(AF166)),IF(AND(AF138&gt;=0,AF138&lt;24,AF166&gt;=0,AF166&lt;=24),1,2),2)))))</f>
        <v/>
      </c>
      <c r="AG194">
        <f>IF(AG$4=0,0,IF(ISNUMBER(Grafik!AG15),2,IF(AG26="",0,IF(AG54=0,IF(ISNUMBER(VALUE(LEFT(AG26,1))),2,0),IF(AND(ISNUMBER(AG138),ISNUMBER(AG166)),IF(AND(AG138&gt;=0,AG138&lt;24,AG166&gt;=0,AG166&lt;=24),1,2),2)))))</f>
        <v/>
      </c>
    </row>
    <row r="195">
      <c r="B195">
        <f>IF(B$4=0,0,IF(ISNUMBER(Grafik!B16),2,IF(B27="",0,IF(B55=0,IF(ISNUMBER(VALUE(LEFT(B27,1))),2,0),IF(AND(ISNUMBER(B139),ISNUMBER(B167)),IF(AND(B139&gt;=0,B139&lt;24,B167&gt;=0,B167&lt;=24),1,2),2)))))</f>
        <v/>
      </c>
      <c r="C195">
        <f>IF(C$4=0,0,IF(ISNUMBER(Grafik!C16),2,IF(C27="",0,IF(C55=0,IF(ISNUMBER(VALUE(LEFT(C27,1))),2,0),IF(AND(ISNUMBER(C139),ISNUMBER(C167)),IF(AND(C139&gt;=0,C139&lt;24,C167&gt;=0,C167&lt;=24),1,2),2)))))</f>
        <v/>
      </c>
      <c r="D195">
        <f>IF(D$4=0,0,IF(ISNUMBER(Grafik!D16),2,IF(D27="",0,IF(D55=0,IF(ISNUMBER(VALUE(LEFT(D27,1))),2,0),IF(AND(ISNUMBER(D139),ISNUMBER(D167)),IF(AND(D139&gt;=0,D139&lt;24,D167&gt;=0,D167&lt;=24),1,2),2)))))</f>
        <v/>
      </c>
      <c r="E195">
        <f>IF(E$4=0,0,IF(ISNUMBER(Grafik!E16),2,IF(E27="",0,IF(E55=0,IF(ISNUMBER(VALUE(LEFT(E27,1))),2,0),IF(AND(ISNUMBER(E139),ISNUMBER(E167)),IF(AND(E139&gt;=0,E139&lt;24,E167&gt;=0,E167&lt;=24),1,2),2)))))</f>
        <v/>
      </c>
      <c r="F195">
        <f>IF(F$4=0,0,IF(ISNUMBER(Grafik!F16),2,IF(F27="",0,IF(F55=0,IF(ISNUMBER(VALUE(LEFT(F27,1))),2,0),IF(AND(ISNUMBER(F139),ISNUMBER(F167)),IF(AND(F139&gt;=0,F139&lt;24,F167&gt;=0,F167&lt;=24),1,2),2)))))</f>
        <v/>
      </c>
      <c r="G195">
        <f>IF(G$4=0,0,IF(ISNUMBER(Grafik!G16),2,IF(G27="",0,IF(G55=0,IF(ISNUMBER(VALUE(LEFT(G27,1))),2,0),IF(AND(ISNUMBER(G139),ISNUMBER(G167)),IF(AND(G139&gt;=0,G139&lt;24,G167&gt;=0,G167&lt;=24),1,2),2)))))</f>
        <v/>
      </c>
      <c r="H195">
        <f>IF(H$4=0,0,IF(ISNUMBER(Grafik!H16),2,IF(H27="",0,IF(H55=0,IF(ISNUMBER(VALUE(LEFT(H27,1))),2,0),IF(AND(ISNUMBER(H139),ISNUMBER(H167)),IF(AND(H139&gt;=0,H139&lt;24,H167&gt;=0,H167&lt;=24),1,2),2)))))</f>
        <v/>
      </c>
      <c r="I195">
        <f>IF(I$4=0,0,IF(ISNUMBER(Grafik!I16),2,IF(I27="",0,IF(I55=0,IF(ISNUMBER(VALUE(LEFT(I27,1))),2,0),IF(AND(ISNUMBER(I139),ISNUMBER(I167)),IF(AND(I139&gt;=0,I139&lt;24,I167&gt;=0,I167&lt;=24),1,2),2)))))</f>
        <v/>
      </c>
      <c r="J195">
        <f>IF(J$4=0,0,IF(ISNUMBER(Grafik!J16),2,IF(J27="",0,IF(J55=0,IF(ISNUMBER(VALUE(LEFT(J27,1))),2,0),IF(AND(ISNUMBER(J139),ISNUMBER(J167)),IF(AND(J139&gt;=0,J139&lt;24,J167&gt;=0,J167&lt;=24),1,2),2)))))</f>
        <v/>
      </c>
      <c r="K195">
        <f>IF(K$4=0,0,IF(ISNUMBER(Grafik!K16),2,IF(K27="",0,IF(K55=0,IF(ISNUMBER(VALUE(LEFT(K27,1))),2,0),IF(AND(ISNUMBER(K139),ISNUMBER(K167)),IF(AND(K139&gt;=0,K139&lt;24,K167&gt;=0,K167&lt;=24),1,2),2)))))</f>
        <v/>
      </c>
      <c r="L195">
        <f>IF(L$4=0,0,IF(ISNUMBER(Grafik!L16),2,IF(L27="",0,IF(L55=0,IF(ISNUMBER(VALUE(LEFT(L27,1))),2,0),IF(AND(ISNUMBER(L139),ISNUMBER(L167)),IF(AND(L139&gt;=0,L139&lt;24,L167&gt;=0,L167&lt;=24),1,2),2)))))</f>
        <v/>
      </c>
      <c r="M195">
        <f>IF(M$4=0,0,IF(ISNUMBER(Grafik!M16),2,IF(M27="",0,IF(M55=0,IF(ISNUMBER(VALUE(LEFT(M27,1))),2,0),IF(AND(ISNUMBER(M139),ISNUMBER(M167)),IF(AND(M139&gt;=0,M139&lt;24,M167&gt;=0,M167&lt;=24),1,2),2)))))</f>
        <v/>
      </c>
      <c r="N195">
        <f>IF(N$4=0,0,IF(ISNUMBER(Grafik!N16),2,IF(N27="",0,IF(N55=0,IF(ISNUMBER(VALUE(LEFT(N27,1))),2,0),IF(AND(ISNUMBER(N139),ISNUMBER(N167)),IF(AND(N139&gt;=0,N139&lt;24,N167&gt;=0,N167&lt;=24),1,2),2)))))</f>
        <v/>
      </c>
      <c r="O195">
        <f>IF(O$4=0,0,IF(ISNUMBER(Grafik!O16),2,IF(O27="",0,IF(O55=0,IF(ISNUMBER(VALUE(LEFT(O27,1))),2,0),IF(AND(ISNUMBER(O139),ISNUMBER(O167)),IF(AND(O139&gt;=0,O139&lt;24,O167&gt;=0,O167&lt;=24),1,2),2)))))</f>
        <v/>
      </c>
      <c r="P195">
        <f>IF(P$4=0,0,IF(ISNUMBER(Grafik!P16),2,IF(P27="",0,IF(P55=0,IF(ISNUMBER(VALUE(LEFT(P27,1))),2,0),IF(AND(ISNUMBER(P139),ISNUMBER(P167)),IF(AND(P139&gt;=0,P139&lt;24,P167&gt;=0,P167&lt;=24),1,2),2)))))</f>
        <v/>
      </c>
      <c r="Q195">
        <f>IF(Q$4=0,0,IF(ISNUMBER(Grafik!Q16),2,IF(Q27="",0,IF(Q55=0,IF(ISNUMBER(VALUE(LEFT(Q27,1))),2,0),IF(AND(ISNUMBER(Q139),ISNUMBER(Q167)),IF(AND(Q139&gt;=0,Q139&lt;24,Q167&gt;=0,Q167&lt;=24),1,2),2)))))</f>
        <v/>
      </c>
      <c r="R195">
        <f>IF(R$4=0,0,IF(ISNUMBER(Grafik!R16),2,IF(R27="",0,IF(R55=0,IF(ISNUMBER(VALUE(LEFT(R27,1))),2,0),IF(AND(ISNUMBER(R139),ISNUMBER(R167)),IF(AND(R139&gt;=0,R139&lt;24,R167&gt;=0,R167&lt;=24),1,2),2)))))</f>
        <v/>
      </c>
      <c r="S195">
        <f>IF(S$4=0,0,IF(ISNUMBER(Grafik!S16),2,IF(S27="",0,IF(S55=0,IF(ISNUMBER(VALUE(LEFT(S27,1))),2,0),IF(AND(ISNUMBER(S139),ISNUMBER(S167)),IF(AND(S139&gt;=0,S139&lt;24,S167&gt;=0,S167&lt;=24),1,2),2)))))</f>
        <v/>
      </c>
      <c r="T195">
        <f>IF(T$4=0,0,IF(ISNUMBER(Grafik!T16),2,IF(T27="",0,IF(T55=0,IF(ISNUMBER(VALUE(LEFT(T27,1))),2,0),IF(AND(ISNUMBER(T139),ISNUMBER(T167)),IF(AND(T139&gt;=0,T139&lt;24,T167&gt;=0,T167&lt;=24),1,2),2)))))</f>
        <v/>
      </c>
      <c r="U195">
        <f>IF(U$4=0,0,IF(ISNUMBER(Grafik!U16),2,IF(U27="",0,IF(U55=0,IF(ISNUMBER(VALUE(LEFT(U27,1))),2,0),IF(AND(ISNUMBER(U139),ISNUMBER(U167)),IF(AND(U139&gt;=0,U139&lt;24,U167&gt;=0,U167&lt;=24),1,2),2)))))</f>
        <v/>
      </c>
      <c r="V195">
        <f>IF(V$4=0,0,IF(ISNUMBER(Grafik!V16),2,IF(V27="",0,IF(V55=0,IF(ISNUMBER(VALUE(LEFT(V27,1))),2,0),IF(AND(ISNUMBER(V139),ISNUMBER(V167)),IF(AND(V139&gt;=0,V139&lt;24,V167&gt;=0,V167&lt;=24),1,2),2)))))</f>
        <v/>
      </c>
      <c r="W195">
        <f>IF(W$4=0,0,IF(ISNUMBER(Grafik!W16),2,IF(W27="",0,IF(W55=0,IF(ISNUMBER(VALUE(LEFT(W27,1))),2,0),IF(AND(ISNUMBER(W139),ISNUMBER(W167)),IF(AND(W139&gt;=0,W139&lt;24,W167&gt;=0,W167&lt;=24),1,2),2)))))</f>
        <v/>
      </c>
      <c r="X195">
        <f>IF(X$4=0,0,IF(ISNUMBER(Grafik!X16),2,IF(X27="",0,IF(X55=0,IF(ISNUMBER(VALUE(LEFT(X27,1))),2,0),IF(AND(ISNUMBER(X139),ISNUMBER(X167)),IF(AND(X139&gt;=0,X139&lt;24,X167&gt;=0,X167&lt;=24),1,2),2)))))</f>
        <v/>
      </c>
      <c r="Y195">
        <f>IF(Y$4=0,0,IF(ISNUMBER(Grafik!Y16),2,IF(Y27="",0,IF(Y55=0,IF(ISNUMBER(VALUE(LEFT(Y27,1))),2,0),IF(AND(ISNUMBER(Y139),ISNUMBER(Y167)),IF(AND(Y139&gt;=0,Y139&lt;24,Y167&gt;=0,Y167&lt;=24),1,2),2)))))</f>
        <v/>
      </c>
      <c r="Z195">
        <f>IF(Z$4=0,0,IF(ISNUMBER(Grafik!Z16),2,IF(Z27="",0,IF(Z55=0,IF(ISNUMBER(VALUE(LEFT(Z27,1))),2,0),IF(AND(ISNUMBER(Z139),ISNUMBER(Z167)),IF(AND(Z139&gt;=0,Z139&lt;24,Z167&gt;=0,Z167&lt;=24),1,2),2)))))</f>
        <v/>
      </c>
      <c r="AA195">
        <f>IF(AA$4=0,0,IF(ISNUMBER(Grafik!AA16),2,IF(AA27="",0,IF(AA55=0,IF(ISNUMBER(VALUE(LEFT(AA27,1))),2,0),IF(AND(ISNUMBER(AA139),ISNUMBER(AA167)),IF(AND(AA139&gt;=0,AA139&lt;24,AA167&gt;=0,AA167&lt;=24),1,2),2)))))</f>
        <v/>
      </c>
      <c r="AB195">
        <f>IF(AB$4=0,0,IF(ISNUMBER(Grafik!AB16),2,IF(AB27="",0,IF(AB55=0,IF(ISNUMBER(VALUE(LEFT(AB27,1))),2,0),IF(AND(ISNUMBER(AB139),ISNUMBER(AB167)),IF(AND(AB139&gt;=0,AB139&lt;24,AB167&gt;=0,AB167&lt;=24),1,2),2)))))</f>
        <v/>
      </c>
      <c r="AC195">
        <f>IF(AC$4=0,0,IF(ISNUMBER(Grafik!AC16),2,IF(AC27="",0,IF(AC55=0,IF(ISNUMBER(VALUE(LEFT(AC27,1))),2,0),IF(AND(ISNUMBER(AC139),ISNUMBER(AC167)),IF(AND(AC139&gt;=0,AC139&lt;24,AC167&gt;=0,AC167&lt;=24),1,2),2)))))</f>
        <v/>
      </c>
      <c r="AD195">
        <f>IF(AD$4=0,0,IF(ISNUMBER(Grafik!AD16),2,IF(AD27="",0,IF(AD55=0,IF(ISNUMBER(VALUE(LEFT(AD27,1))),2,0),IF(AND(ISNUMBER(AD139),ISNUMBER(AD167)),IF(AND(AD139&gt;=0,AD139&lt;24,AD167&gt;=0,AD167&lt;=24),1,2),2)))))</f>
        <v/>
      </c>
      <c r="AE195">
        <f>IF(AE$4=0,0,IF(ISNUMBER(Grafik!AE16),2,IF(AE27="",0,IF(AE55=0,IF(ISNUMBER(VALUE(LEFT(AE27,1))),2,0),IF(AND(ISNUMBER(AE139),ISNUMBER(AE167)),IF(AND(AE139&gt;=0,AE139&lt;24,AE167&gt;=0,AE167&lt;=24),1,2),2)))))</f>
        <v/>
      </c>
      <c r="AF195">
        <f>IF(AF$4=0,0,IF(ISNUMBER(Grafik!AF16),2,IF(AF27="",0,IF(AF55=0,IF(ISNUMBER(VALUE(LEFT(AF27,1))),2,0),IF(AND(ISNUMBER(AF139),ISNUMBER(AF167)),IF(AND(AF139&gt;=0,AF139&lt;24,AF167&gt;=0,AF167&lt;=24),1,2),2)))))</f>
        <v/>
      </c>
      <c r="AG195">
        <f>IF(AG$4=0,0,IF(ISNUMBER(Grafik!AG16),2,IF(AG27="",0,IF(AG55=0,IF(ISNUMBER(VALUE(LEFT(AG27,1))),2,0),IF(AND(ISNUMBER(AG139),ISNUMBER(AG167)),IF(AND(AG139&gt;=0,AG139&lt;24,AG167&gt;=0,AG167&lt;=24),1,2),2)))))</f>
        <v/>
      </c>
    </row>
    <row r="196">
      <c r="B196">
        <f>IF(B$4=0,0,IF(ISNUMBER(Grafik!B17),2,IF(B28="",0,IF(B56=0,IF(ISNUMBER(VALUE(LEFT(B28,1))),2,0),IF(AND(ISNUMBER(B140),ISNUMBER(B168)),IF(AND(B140&gt;=0,B140&lt;24,B168&gt;=0,B168&lt;=24),1,2),2)))))</f>
        <v/>
      </c>
      <c r="C196">
        <f>IF(C$4=0,0,IF(ISNUMBER(Grafik!C17),2,IF(C28="",0,IF(C56=0,IF(ISNUMBER(VALUE(LEFT(C28,1))),2,0),IF(AND(ISNUMBER(C140),ISNUMBER(C168)),IF(AND(C140&gt;=0,C140&lt;24,C168&gt;=0,C168&lt;=24),1,2),2)))))</f>
        <v/>
      </c>
      <c r="D196">
        <f>IF(D$4=0,0,IF(ISNUMBER(Grafik!D17),2,IF(D28="",0,IF(D56=0,IF(ISNUMBER(VALUE(LEFT(D28,1))),2,0),IF(AND(ISNUMBER(D140),ISNUMBER(D168)),IF(AND(D140&gt;=0,D140&lt;24,D168&gt;=0,D168&lt;=24),1,2),2)))))</f>
        <v/>
      </c>
      <c r="E196">
        <f>IF(E$4=0,0,IF(ISNUMBER(Grafik!E17),2,IF(E28="",0,IF(E56=0,IF(ISNUMBER(VALUE(LEFT(E28,1))),2,0),IF(AND(ISNUMBER(E140),ISNUMBER(E168)),IF(AND(E140&gt;=0,E140&lt;24,E168&gt;=0,E168&lt;=24),1,2),2)))))</f>
        <v/>
      </c>
      <c r="F196">
        <f>IF(F$4=0,0,IF(ISNUMBER(Grafik!F17),2,IF(F28="",0,IF(F56=0,IF(ISNUMBER(VALUE(LEFT(F28,1))),2,0),IF(AND(ISNUMBER(F140),ISNUMBER(F168)),IF(AND(F140&gt;=0,F140&lt;24,F168&gt;=0,F168&lt;=24),1,2),2)))))</f>
        <v/>
      </c>
      <c r="G196">
        <f>IF(G$4=0,0,IF(ISNUMBER(Grafik!G17),2,IF(G28="",0,IF(G56=0,IF(ISNUMBER(VALUE(LEFT(G28,1))),2,0),IF(AND(ISNUMBER(G140),ISNUMBER(G168)),IF(AND(G140&gt;=0,G140&lt;24,G168&gt;=0,G168&lt;=24),1,2),2)))))</f>
        <v/>
      </c>
      <c r="H196">
        <f>IF(H$4=0,0,IF(ISNUMBER(Grafik!H17),2,IF(H28="",0,IF(H56=0,IF(ISNUMBER(VALUE(LEFT(H28,1))),2,0),IF(AND(ISNUMBER(H140),ISNUMBER(H168)),IF(AND(H140&gt;=0,H140&lt;24,H168&gt;=0,H168&lt;=24),1,2),2)))))</f>
        <v/>
      </c>
      <c r="I196">
        <f>IF(I$4=0,0,IF(ISNUMBER(Grafik!I17),2,IF(I28="",0,IF(I56=0,IF(ISNUMBER(VALUE(LEFT(I28,1))),2,0),IF(AND(ISNUMBER(I140),ISNUMBER(I168)),IF(AND(I140&gt;=0,I140&lt;24,I168&gt;=0,I168&lt;=24),1,2),2)))))</f>
        <v/>
      </c>
      <c r="J196">
        <f>IF(J$4=0,0,IF(ISNUMBER(Grafik!J17),2,IF(J28="",0,IF(J56=0,IF(ISNUMBER(VALUE(LEFT(J28,1))),2,0),IF(AND(ISNUMBER(J140),ISNUMBER(J168)),IF(AND(J140&gt;=0,J140&lt;24,J168&gt;=0,J168&lt;=24),1,2),2)))))</f>
        <v/>
      </c>
      <c r="K196">
        <f>IF(K$4=0,0,IF(ISNUMBER(Grafik!K17),2,IF(K28="",0,IF(K56=0,IF(ISNUMBER(VALUE(LEFT(K28,1))),2,0),IF(AND(ISNUMBER(K140),ISNUMBER(K168)),IF(AND(K140&gt;=0,K140&lt;24,K168&gt;=0,K168&lt;=24),1,2),2)))))</f>
        <v/>
      </c>
      <c r="L196">
        <f>IF(L$4=0,0,IF(ISNUMBER(Grafik!L17),2,IF(L28="",0,IF(L56=0,IF(ISNUMBER(VALUE(LEFT(L28,1))),2,0),IF(AND(ISNUMBER(L140),ISNUMBER(L168)),IF(AND(L140&gt;=0,L140&lt;24,L168&gt;=0,L168&lt;=24),1,2),2)))))</f>
        <v/>
      </c>
      <c r="M196">
        <f>IF(M$4=0,0,IF(ISNUMBER(Grafik!M17),2,IF(M28="",0,IF(M56=0,IF(ISNUMBER(VALUE(LEFT(M28,1))),2,0),IF(AND(ISNUMBER(M140),ISNUMBER(M168)),IF(AND(M140&gt;=0,M140&lt;24,M168&gt;=0,M168&lt;=24),1,2),2)))))</f>
        <v/>
      </c>
      <c r="N196">
        <f>IF(N$4=0,0,IF(ISNUMBER(Grafik!N17),2,IF(N28="",0,IF(N56=0,IF(ISNUMBER(VALUE(LEFT(N28,1))),2,0),IF(AND(ISNUMBER(N140),ISNUMBER(N168)),IF(AND(N140&gt;=0,N140&lt;24,N168&gt;=0,N168&lt;=24),1,2),2)))))</f>
        <v/>
      </c>
      <c r="O196">
        <f>IF(O$4=0,0,IF(ISNUMBER(Grafik!O17),2,IF(O28="",0,IF(O56=0,IF(ISNUMBER(VALUE(LEFT(O28,1))),2,0),IF(AND(ISNUMBER(O140),ISNUMBER(O168)),IF(AND(O140&gt;=0,O140&lt;24,O168&gt;=0,O168&lt;=24),1,2),2)))))</f>
        <v/>
      </c>
      <c r="P196">
        <f>IF(P$4=0,0,IF(ISNUMBER(Grafik!P17),2,IF(P28="",0,IF(P56=0,IF(ISNUMBER(VALUE(LEFT(P28,1))),2,0),IF(AND(ISNUMBER(P140),ISNUMBER(P168)),IF(AND(P140&gt;=0,P140&lt;24,P168&gt;=0,P168&lt;=24),1,2),2)))))</f>
        <v/>
      </c>
      <c r="Q196">
        <f>IF(Q$4=0,0,IF(ISNUMBER(Grafik!Q17),2,IF(Q28="",0,IF(Q56=0,IF(ISNUMBER(VALUE(LEFT(Q28,1))),2,0),IF(AND(ISNUMBER(Q140),ISNUMBER(Q168)),IF(AND(Q140&gt;=0,Q140&lt;24,Q168&gt;=0,Q168&lt;=24),1,2),2)))))</f>
        <v/>
      </c>
      <c r="R196">
        <f>IF(R$4=0,0,IF(ISNUMBER(Grafik!R17),2,IF(R28="",0,IF(R56=0,IF(ISNUMBER(VALUE(LEFT(R28,1))),2,0),IF(AND(ISNUMBER(R140),ISNUMBER(R168)),IF(AND(R140&gt;=0,R140&lt;24,R168&gt;=0,R168&lt;=24),1,2),2)))))</f>
        <v/>
      </c>
      <c r="S196">
        <f>IF(S$4=0,0,IF(ISNUMBER(Grafik!S17),2,IF(S28="",0,IF(S56=0,IF(ISNUMBER(VALUE(LEFT(S28,1))),2,0),IF(AND(ISNUMBER(S140),ISNUMBER(S168)),IF(AND(S140&gt;=0,S140&lt;24,S168&gt;=0,S168&lt;=24),1,2),2)))))</f>
        <v/>
      </c>
      <c r="T196">
        <f>IF(T$4=0,0,IF(ISNUMBER(Grafik!T17),2,IF(T28="",0,IF(T56=0,IF(ISNUMBER(VALUE(LEFT(T28,1))),2,0),IF(AND(ISNUMBER(T140),ISNUMBER(T168)),IF(AND(T140&gt;=0,T140&lt;24,T168&gt;=0,T168&lt;=24),1,2),2)))))</f>
        <v/>
      </c>
      <c r="U196">
        <f>IF(U$4=0,0,IF(ISNUMBER(Grafik!U17),2,IF(U28="",0,IF(U56=0,IF(ISNUMBER(VALUE(LEFT(U28,1))),2,0),IF(AND(ISNUMBER(U140),ISNUMBER(U168)),IF(AND(U140&gt;=0,U140&lt;24,U168&gt;=0,U168&lt;=24),1,2),2)))))</f>
        <v/>
      </c>
      <c r="V196">
        <f>IF(V$4=0,0,IF(ISNUMBER(Grafik!V17),2,IF(V28="",0,IF(V56=0,IF(ISNUMBER(VALUE(LEFT(V28,1))),2,0),IF(AND(ISNUMBER(V140),ISNUMBER(V168)),IF(AND(V140&gt;=0,V140&lt;24,V168&gt;=0,V168&lt;=24),1,2),2)))))</f>
        <v/>
      </c>
      <c r="W196">
        <f>IF(W$4=0,0,IF(ISNUMBER(Grafik!W17),2,IF(W28="",0,IF(W56=0,IF(ISNUMBER(VALUE(LEFT(W28,1))),2,0),IF(AND(ISNUMBER(W140),ISNUMBER(W168)),IF(AND(W140&gt;=0,W140&lt;24,W168&gt;=0,W168&lt;=24),1,2),2)))))</f>
        <v/>
      </c>
      <c r="X196">
        <f>IF(X$4=0,0,IF(ISNUMBER(Grafik!X17),2,IF(X28="",0,IF(X56=0,IF(ISNUMBER(VALUE(LEFT(X28,1))),2,0),IF(AND(ISNUMBER(X140),ISNUMBER(X168)),IF(AND(X140&gt;=0,X140&lt;24,X168&gt;=0,X168&lt;=24),1,2),2)))))</f>
        <v/>
      </c>
      <c r="Y196">
        <f>IF(Y$4=0,0,IF(ISNUMBER(Grafik!Y17),2,IF(Y28="",0,IF(Y56=0,IF(ISNUMBER(VALUE(LEFT(Y28,1))),2,0),IF(AND(ISNUMBER(Y140),ISNUMBER(Y168)),IF(AND(Y140&gt;=0,Y140&lt;24,Y168&gt;=0,Y168&lt;=24),1,2),2)))))</f>
        <v/>
      </c>
      <c r="Z196">
        <f>IF(Z$4=0,0,IF(ISNUMBER(Grafik!Z17),2,IF(Z28="",0,IF(Z56=0,IF(ISNUMBER(VALUE(LEFT(Z28,1))),2,0),IF(AND(ISNUMBER(Z140),ISNUMBER(Z168)),IF(AND(Z140&gt;=0,Z140&lt;24,Z168&gt;=0,Z168&lt;=24),1,2),2)))))</f>
        <v/>
      </c>
      <c r="AA196">
        <f>IF(AA$4=0,0,IF(ISNUMBER(Grafik!AA17),2,IF(AA28="",0,IF(AA56=0,IF(ISNUMBER(VALUE(LEFT(AA28,1))),2,0),IF(AND(ISNUMBER(AA140),ISNUMBER(AA168)),IF(AND(AA140&gt;=0,AA140&lt;24,AA168&gt;=0,AA168&lt;=24),1,2),2)))))</f>
        <v/>
      </c>
      <c r="AB196">
        <f>IF(AB$4=0,0,IF(ISNUMBER(Grafik!AB17),2,IF(AB28="",0,IF(AB56=0,IF(ISNUMBER(VALUE(LEFT(AB28,1))),2,0),IF(AND(ISNUMBER(AB140),ISNUMBER(AB168)),IF(AND(AB140&gt;=0,AB140&lt;24,AB168&gt;=0,AB168&lt;=24),1,2),2)))))</f>
        <v/>
      </c>
      <c r="AC196">
        <f>IF(AC$4=0,0,IF(ISNUMBER(Grafik!AC17),2,IF(AC28="",0,IF(AC56=0,IF(ISNUMBER(VALUE(LEFT(AC28,1))),2,0),IF(AND(ISNUMBER(AC140),ISNUMBER(AC168)),IF(AND(AC140&gt;=0,AC140&lt;24,AC168&gt;=0,AC168&lt;=24),1,2),2)))))</f>
        <v/>
      </c>
      <c r="AD196">
        <f>IF(AD$4=0,0,IF(ISNUMBER(Grafik!AD17),2,IF(AD28="",0,IF(AD56=0,IF(ISNUMBER(VALUE(LEFT(AD28,1))),2,0),IF(AND(ISNUMBER(AD140),ISNUMBER(AD168)),IF(AND(AD140&gt;=0,AD140&lt;24,AD168&gt;=0,AD168&lt;=24),1,2),2)))))</f>
        <v/>
      </c>
      <c r="AE196">
        <f>IF(AE$4=0,0,IF(ISNUMBER(Grafik!AE17),2,IF(AE28="",0,IF(AE56=0,IF(ISNUMBER(VALUE(LEFT(AE28,1))),2,0),IF(AND(ISNUMBER(AE140),ISNUMBER(AE168)),IF(AND(AE140&gt;=0,AE140&lt;24,AE168&gt;=0,AE168&lt;=24),1,2),2)))))</f>
        <v/>
      </c>
      <c r="AF196">
        <f>IF(AF$4=0,0,IF(ISNUMBER(Grafik!AF17),2,IF(AF28="",0,IF(AF56=0,IF(ISNUMBER(VALUE(LEFT(AF28,1))),2,0),IF(AND(ISNUMBER(AF140),ISNUMBER(AF168)),IF(AND(AF140&gt;=0,AF140&lt;24,AF168&gt;=0,AF168&lt;=24),1,2),2)))))</f>
        <v/>
      </c>
      <c r="AG196">
        <f>IF(AG$4=0,0,IF(ISNUMBER(Grafik!AG17),2,IF(AG28="",0,IF(AG56=0,IF(ISNUMBER(VALUE(LEFT(AG28,1))),2,0),IF(AND(ISNUMBER(AG140),ISNUMBER(AG168)),IF(AND(AG140&gt;=0,AG140&lt;24,AG168&gt;=0,AG168&lt;=24),1,2),2)))))</f>
        <v/>
      </c>
    </row>
    <row r="197">
      <c r="B197">
        <f>IF(B$4=0,0,IF(ISNUMBER(Grafik!B18),2,IF(B29="",0,IF(B57=0,IF(ISNUMBER(VALUE(LEFT(B29,1))),2,0),IF(AND(ISNUMBER(B141),ISNUMBER(B169)),IF(AND(B141&gt;=0,B141&lt;24,B169&gt;=0,B169&lt;=24),1,2),2)))))</f>
        <v/>
      </c>
      <c r="C197">
        <f>IF(C$4=0,0,IF(ISNUMBER(Grafik!C18),2,IF(C29="",0,IF(C57=0,IF(ISNUMBER(VALUE(LEFT(C29,1))),2,0),IF(AND(ISNUMBER(C141),ISNUMBER(C169)),IF(AND(C141&gt;=0,C141&lt;24,C169&gt;=0,C169&lt;=24),1,2),2)))))</f>
        <v/>
      </c>
      <c r="D197">
        <f>IF(D$4=0,0,IF(ISNUMBER(Grafik!D18),2,IF(D29="",0,IF(D57=0,IF(ISNUMBER(VALUE(LEFT(D29,1))),2,0),IF(AND(ISNUMBER(D141),ISNUMBER(D169)),IF(AND(D141&gt;=0,D141&lt;24,D169&gt;=0,D169&lt;=24),1,2),2)))))</f>
        <v/>
      </c>
      <c r="E197">
        <f>IF(E$4=0,0,IF(ISNUMBER(Grafik!E18),2,IF(E29="",0,IF(E57=0,IF(ISNUMBER(VALUE(LEFT(E29,1))),2,0),IF(AND(ISNUMBER(E141),ISNUMBER(E169)),IF(AND(E141&gt;=0,E141&lt;24,E169&gt;=0,E169&lt;=24),1,2),2)))))</f>
        <v/>
      </c>
      <c r="F197">
        <f>IF(F$4=0,0,IF(ISNUMBER(Grafik!F18),2,IF(F29="",0,IF(F57=0,IF(ISNUMBER(VALUE(LEFT(F29,1))),2,0),IF(AND(ISNUMBER(F141),ISNUMBER(F169)),IF(AND(F141&gt;=0,F141&lt;24,F169&gt;=0,F169&lt;=24),1,2),2)))))</f>
        <v/>
      </c>
      <c r="G197">
        <f>IF(G$4=0,0,IF(ISNUMBER(Grafik!G18),2,IF(G29="",0,IF(G57=0,IF(ISNUMBER(VALUE(LEFT(G29,1))),2,0),IF(AND(ISNUMBER(G141),ISNUMBER(G169)),IF(AND(G141&gt;=0,G141&lt;24,G169&gt;=0,G169&lt;=24),1,2),2)))))</f>
        <v/>
      </c>
      <c r="H197">
        <f>IF(H$4=0,0,IF(ISNUMBER(Grafik!H18),2,IF(H29="",0,IF(H57=0,IF(ISNUMBER(VALUE(LEFT(H29,1))),2,0),IF(AND(ISNUMBER(H141),ISNUMBER(H169)),IF(AND(H141&gt;=0,H141&lt;24,H169&gt;=0,H169&lt;=24),1,2),2)))))</f>
        <v/>
      </c>
      <c r="I197">
        <f>IF(I$4=0,0,IF(ISNUMBER(Grafik!I18),2,IF(I29="",0,IF(I57=0,IF(ISNUMBER(VALUE(LEFT(I29,1))),2,0),IF(AND(ISNUMBER(I141),ISNUMBER(I169)),IF(AND(I141&gt;=0,I141&lt;24,I169&gt;=0,I169&lt;=24),1,2),2)))))</f>
        <v/>
      </c>
      <c r="J197">
        <f>IF(J$4=0,0,IF(ISNUMBER(Grafik!J18),2,IF(J29="",0,IF(J57=0,IF(ISNUMBER(VALUE(LEFT(J29,1))),2,0),IF(AND(ISNUMBER(J141),ISNUMBER(J169)),IF(AND(J141&gt;=0,J141&lt;24,J169&gt;=0,J169&lt;=24),1,2),2)))))</f>
        <v/>
      </c>
      <c r="K197">
        <f>IF(K$4=0,0,IF(ISNUMBER(Grafik!K18),2,IF(K29="",0,IF(K57=0,IF(ISNUMBER(VALUE(LEFT(K29,1))),2,0),IF(AND(ISNUMBER(K141),ISNUMBER(K169)),IF(AND(K141&gt;=0,K141&lt;24,K169&gt;=0,K169&lt;=24),1,2),2)))))</f>
        <v/>
      </c>
      <c r="L197">
        <f>IF(L$4=0,0,IF(ISNUMBER(Grafik!L18),2,IF(L29="",0,IF(L57=0,IF(ISNUMBER(VALUE(LEFT(L29,1))),2,0),IF(AND(ISNUMBER(L141),ISNUMBER(L169)),IF(AND(L141&gt;=0,L141&lt;24,L169&gt;=0,L169&lt;=24),1,2),2)))))</f>
        <v/>
      </c>
      <c r="M197">
        <f>IF(M$4=0,0,IF(ISNUMBER(Grafik!M18),2,IF(M29="",0,IF(M57=0,IF(ISNUMBER(VALUE(LEFT(M29,1))),2,0),IF(AND(ISNUMBER(M141),ISNUMBER(M169)),IF(AND(M141&gt;=0,M141&lt;24,M169&gt;=0,M169&lt;=24),1,2),2)))))</f>
        <v/>
      </c>
      <c r="N197">
        <f>IF(N$4=0,0,IF(ISNUMBER(Grafik!N18),2,IF(N29="",0,IF(N57=0,IF(ISNUMBER(VALUE(LEFT(N29,1))),2,0),IF(AND(ISNUMBER(N141),ISNUMBER(N169)),IF(AND(N141&gt;=0,N141&lt;24,N169&gt;=0,N169&lt;=24),1,2),2)))))</f>
        <v/>
      </c>
      <c r="O197">
        <f>IF(O$4=0,0,IF(ISNUMBER(Grafik!O18),2,IF(O29="",0,IF(O57=0,IF(ISNUMBER(VALUE(LEFT(O29,1))),2,0),IF(AND(ISNUMBER(O141),ISNUMBER(O169)),IF(AND(O141&gt;=0,O141&lt;24,O169&gt;=0,O169&lt;=24),1,2),2)))))</f>
        <v/>
      </c>
      <c r="P197">
        <f>IF(P$4=0,0,IF(ISNUMBER(Grafik!P18),2,IF(P29="",0,IF(P57=0,IF(ISNUMBER(VALUE(LEFT(P29,1))),2,0),IF(AND(ISNUMBER(P141),ISNUMBER(P169)),IF(AND(P141&gt;=0,P141&lt;24,P169&gt;=0,P169&lt;=24),1,2),2)))))</f>
        <v/>
      </c>
      <c r="Q197">
        <f>IF(Q$4=0,0,IF(ISNUMBER(Grafik!Q18),2,IF(Q29="",0,IF(Q57=0,IF(ISNUMBER(VALUE(LEFT(Q29,1))),2,0),IF(AND(ISNUMBER(Q141),ISNUMBER(Q169)),IF(AND(Q141&gt;=0,Q141&lt;24,Q169&gt;=0,Q169&lt;=24),1,2),2)))))</f>
        <v/>
      </c>
      <c r="R197">
        <f>IF(R$4=0,0,IF(ISNUMBER(Grafik!R18),2,IF(R29="",0,IF(R57=0,IF(ISNUMBER(VALUE(LEFT(R29,1))),2,0),IF(AND(ISNUMBER(R141),ISNUMBER(R169)),IF(AND(R141&gt;=0,R141&lt;24,R169&gt;=0,R169&lt;=24),1,2),2)))))</f>
        <v/>
      </c>
      <c r="S197">
        <f>IF(S$4=0,0,IF(ISNUMBER(Grafik!S18),2,IF(S29="",0,IF(S57=0,IF(ISNUMBER(VALUE(LEFT(S29,1))),2,0),IF(AND(ISNUMBER(S141),ISNUMBER(S169)),IF(AND(S141&gt;=0,S141&lt;24,S169&gt;=0,S169&lt;=24),1,2),2)))))</f>
        <v/>
      </c>
      <c r="T197">
        <f>IF(T$4=0,0,IF(ISNUMBER(Grafik!T18),2,IF(T29="",0,IF(T57=0,IF(ISNUMBER(VALUE(LEFT(T29,1))),2,0),IF(AND(ISNUMBER(T141),ISNUMBER(T169)),IF(AND(T141&gt;=0,T141&lt;24,T169&gt;=0,T169&lt;=24),1,2),2)))))</f>
        <v/>
      </c>
      <c r="U197">
        <f>IF(U$4=0,0,IF(ISNUMBER(Grafik!U18),2,IF(U29="",0,IF(U57=0,IF(ISNUMBER(VALUE(LEFT(U29,1))),2,0),IF(AND(ISNUMBER(U141),ISNUMBER(U169)),IF(AND(U141&gt;=0,U141&lt;24,U169&gt;=0,U169&lt;=24),1,2),2)))))</f>
        <v/>
      </c>
      <c r="V197">
        <f>IF(V$4=0,0,IF(ISNUMBER(Grafik!V18),2,IF(V29="",0,IF(V57=0,IF(ISNUMBER(VALUE(LEFT(V29,1))),2,0),IF(AND(ISNUMBER(V141),ISNUMBER(V169)),IF(AND(V141&gt;=0,V141&lt;24,V169&gt;=0,V169&lt;=24),1,2),2)))))</f>
        <v/>
      </c>
      <c r="W197">
        <f>IF(W$4=0,0,IF(ISNUMBER(Grafik!W18),2,IF(W29="",0,IF(W57=0,IF(ISNUMBER(VALUE(LEFT(W29,1))),2,0),IF(AND(ISNUMBER(W141),ISNUMBER(W169)),IF(AND(W141&gt;=0,W141&lt;24,W169&gt;=0,W169&lt;=24),1,2),2)))))</f>
        <v/>
      </c>
      <c r="X197">
        <f>IF(X$4=0,0,IF(ISNUMBER(Grafik!X18),2,IF(X29="",0,IF(X57=0,IF(ISNUMBER(VALUE(LEFT(X29,1))),2,0),IF(AND(ISNUMBER(X141),ISNUMBER(X169)),IF(AND(X141&gt;=0,X141&lt;24,X169&gt;=0,X169&lt;=24),1,2),2)))))</f>
        <v/>
      </c>
      <c r="Y197">
        <f>IF(Y$4=0,0,IF(ISNUMBER(Grafik!Y18),2,IF(Y29="",0,IF(Y57=0,IF(ISNUMBER(VALUE(LEFT(Y29,1))),2,0),IF(AND(ISNUMBER(Y141),ISNUMBER(Y169)),IF(AND(Y141&gt;=0,Y141&lt;24,Y169&gt;=0,Y169&lt;=24),1,2),2)))))</f>
        <v/>
      </c>
      <c r="Z197">
        <f>IF(Z$4=0,0,IF(ISNUMBER(Grafik!Z18),2,IF(Z29="",0,IF(Z57=0,IF(ISNUMBER(VALUE(LEFT(Z29,1))),2,0),IF(AND(ISNUMBER(Z141),ISNUMBER(Z169)),IF(AND(Z141&gt;=0,Z141&lt;24,Z169&gt;=0,Z169&lt;=24),1,2),2)))))</f>
        <v/>
      </c>
      <c r="AA197">
        <f>IF(AA$4=0,0,IF(ISNUMBER(Grafik!AA18),2,IF(AA29="",0,IF(AA57=0,IF(ISNUMBER(VALUE(LEFT(AA29,1))),2,0),IF(AND(ISNUMBER(AA141),ISNUMBER(AA169)),IF(AND(AA141&gt;=0,AA141&lt;24,AA169&gt;=0,AA169&lt;=24),1,2),2)))))</f>
        <v/>
      </c>
      <c r="AB197">
        <f>IF(AB$4=0,0,IF(ISNUMBER(Grafik!AB18),2,IF(AB29="",0,IF(AB57=0,IF(ISNUMBER(VALUE(LEFT(AB29,1))),2,0),IF(AND(ISNUMBER(AB141),ISNUMBER(AB169)),IF(AND(AB141&gt;=0,AB141&lt;24,AB169&gt;=0,AB169&lt;=24),1,2),2)))))</f>
        <v/>
      </c>
      <c r="AC197">
        <f>IF(AC$4=0,0,IF(ISNUMBER(Grafik!AC18),2,IF(AC29="",0,IF(AC57=0,IF(ISNUMBER(VALUE(LEFT(AC29,1))),2,0),IF(AND(ISNUMBER(AC141),ISNUMBER(AC169)),IF(AND(AC141&gt;=0,AC141&lt;24,AC169&gt;=0,AC169&lt;=24),1,2),2)))))</f>
        <v/>
      </c>
      <c r="AD197">
        <f>IF(AD$4=0,0,IF(ISNUMBER(Grafik!AD18),2,IF(AD29="",0,IF(AD57=0,IF(ISNUMBER(VALUE(LEFT(AD29,1))),2,0),IF(AND(ISNUMBER(AD141),ISNUMBER(AD169)),IF(AND(AD141&gt;=0,AD141&lt;24,AD169&gt;=0,AD169&lt;=24),1,2),2)))))</f>
        <v/>
      </c>
      <c r="AE197">
        <f>IF(AE$4=0,0,IF(ISNUMBER(Grafik!AE18),2,IF(AE29="",0,IF(AE57=0,IF(ISNUMBER(VALUE(LEFT(AE29,1))),2,0),IF(AND(ISNUMBER(AE141),ISNUMBER(AE169)),IF(AND(AE141&gt;=0,AE141&lt;24,AE169&gt;=0,AE169&lt;=24),1,2),2)))))</f>
        <v/>
      </c>
      <c r="AF197">
        <f>IF(AF$4=0,0,IF(ISNUMBER(Grafik!AF18),2,IF(AF29="",0,IF(AF57=0,IF(ISNUMBER(VALUE(LEFT(AF29,1))),2,0),IF(AND(ISNUMBER(AF141),ISNUMBER(AF169)),IF(AND(AF141&gt;=0,AF141&lt;24,AF169&gt;=0,AF169&lt;=24),1,2),2)))))</f>
        <v/>
      </c>
      <c r="AG197">
        <f>IF(AG$4=0,0,IF(ISNUMBER(Grafik!AG18),2,IF(AG29="",0,IF(AG57=0,IF(ISNUMBER(VALUE(LEFT(AG29,1))),2,0),IF(AND(ISNUMBER(AG141),ISNUMBER(AG169)),IF(AND(AG141&gt;=0,AG141&lt;24,AG169&gt;=0,AG169&lt;=24),1,2),2)))))</f>
        <v/>
      </c>
    </row>
    <row r="198">
      <c r="B198">
        <f>IF(B$4=0,0,IF(ISNUMBER(Grafik!B19),2,IF(B30="",0,IF(B58=0,IF(ISNUMBER(VALUE(LEFT(B30,1))),2,0),IF(AND(ISNUMBER(B142),ISNUMBER(B170)),IF(AND(B142&gt;=0,B142&lt;24,B170&gt;=0,B170&lt;=24),1,2),2)))))</f>
        <v/>
      </c>
      <c r="C198">
        <f>IF(C$4=0,0,IF(ISNUMBER(Grafik!C19),2,IF(C30="",0,IF(C58=0,IF(ISNUMBER(VALUE(LEFT(C30,1))),2,0),IF(AND(ISNUMBER(C142),ISNUMBER(C170)),IF(AND(C142&gt;=0,C142&lt;24,C170&gt;=0,C170&lt;=24),1,2),2)))))</f>
        <v/>
      </c>
      <c r="D198">
        <f>IF(D$4=0,0,IF(ISNUMBER(Grafik!D19),2,IF(D30="",0,IF(D58=0,IF(ISNUMBER(VALUE(LEFT(D30,1))),2,0),IF(AND(ISNUMBER(D142),ISNUMBER(D170)),IF(AND(D142&gt;=0,D142&lt;24,D170&gt;=0,D170&lt;=24),1,2),2)))))</f>
        <v/>
      </c>
      <c r="E198">
        <f>IF(E$4=0,0,IF(ISNUMBER(Grafik!E19),2,IF(E30="",0,IF(E58=0,IF(ISNUMBER(VALUE(LEFT(E30,1))),2,0),IF(AND(ISNUMBER(E142),ISNUMBER(E170)),IF(AND(E142&gt;=0,E142&lt;24,E170&gt;=0,E170&lt;=24),1,2),2)))))</f>
        <v/>
      </c>
      <c r="F198">
        <f>IF(F$4=0,0,IF(ISNUMBER(Grafik!F19),2,IF(F30="",0,IF(F58=0,IF(ISNUMBER(VALUE(LEFT(F30,1))),2,0),IF(AND(ISNUMBER(F142),ISNUMBER(F170)),IF(AND(F142&gt;=0,F142&lt;24,F170&gt;=0,F170&lt;=24),1,2),2)))))</f>
        <v/>
      </c>
      <c r="G198">
        <f>IF(G$4=0,0,IF(ISNUMBER(Grafik!G19),2,IF(G30="",0,IF(G58=0,IF(ISNUMBER(VALUE(LEFT(G30,1))),2,0),IF(AND(ISNUMBER(G142),ISNUMBER(G170)),IF(AND(G142&gt;=0,G142&lt;24,G170&gt;=0,G170&lt;=24),1,2),2)))))</f>
        <v/>
      </c>
      <c r="H198">
        <f>IF(H$4=0,0,IF(ISNUMBER(Grafik!H19),2,IF(H30="",0,IF(H58=0,IF(ISNUMBER(VALUE(LEFT(H30,1))),2,0),IF(AND(ISNUMBER(H142),ISNUMBER(H170)),IF(AND(H142&gt;=0,H142&lt;24,H170&gt;=0,H170&lt;=24),1,2),2)))))</f>
        <v/>
      </c>
      <c r="I198">
        <f>IF(I$4=0,0,IF(ISNUMBER(Grafik!I19),2,IF(I30="",0,IF(I58=0,IF(ISNUMBER(VALUE(LEFT(I30,1))),2,0),IF(AND(ISNUMBER(I142),ISNUMBER(I170)),IF(AND(I142&gt;=0,I142&lt;24,I170&gt;=0,I170&lt;=24),1,2),2)))))</f>
        <v/>
      </c>
      <c r="J198">
        <f>IF(J$4=0,0,IF(ISNUMBER(Grafik!J19),2,IF(J30="",0,IF(J58=0,IF(ISNUMBER(VALUE(LEFT(J30,1))),2,0),IF(AND(ISNUMBER(J142),ISNUMBER(J170)),IF(AND(J142&gt;=0,J142&lt;24,J170&gt;=0,J170&lt;=24),1,2),2)))))</f>
        <v/>
      </c>
      <c r="K198">
        <f>IF(K$4=0,0,IF(ISNUMBER(Grafik!K19),2,IF(K30="",0,IF(K58=0,IF(ISNUMBER(VALUE(LEFT(K30,1))),2,0),IF(AND(ISNUMBER(K142),ISNUMBER(K170)),IF(AND(K142&gt;=0,K142&lt;24,K170&gt;=0,K170&lt;=24),1,2),2)))))</f>
        <v/>
      </c>
      <c r="L198">
        <f>IF(L$4=0,0,IF(ISNUMBER(Grafik!L19),2,IF(L30="",0,IF(L58=0,IF(ISNUMBER(VALUE(LEFT(L30,1))),2,0),IF(AND(ISNUMBER(L142),ISNUMBER(L170)),IF(AND(L142&gt;=0,L142&lt;24,L170&gt;=0,L170&lt;=24),1,2),2)))))</f>
        <v/>
      </c>
      <c r="M198">
        <f>IF(M$4=0,0,IF(ISNUMBER(Grafik!M19),2,IF(M30="",0,IF(M58=0,IF(ISNUMBER(VALUE(LEFT(M30,1))),2,0),IF(AND(ISNUMBER(M142),ISNUMBER(M170)),IF(AND(M142&gt;=0,M142&lt;24,M170&gt;=0,M170&lt;=24),1,2),2)))))</f>
        <v/>
      </c>
      <c r="N198">
        <f>IF(N$4=0,0,IF(ISNUMBER(Grafik!N19),2,IF(N30="",0,IF(N58=0,IF(ISNUMBER(VALUE(LEFT(N30,1))),2,0),IF(AND(ISNUMBER(N142),ISNUMBER(N170)),IF(AND(N142&gt;=0,N142&lt;24,N170&gt;=0,N170&lt;=24),1,2),2)))))</f>
        <v/>
      </c>
      <c r="O198">
        <f>IF(O$4=0,0,IF(ISNUMBER(Grafik!O19),2,IF(O30="",0,IF(O58=0,IF(ISNUMBER(VALUE(LEFT(O30,1))),2,0),IF(AND(ISNUMBER(O142),ISNUMBER(O170)),IF(AND(O142&gt;=0,O142&lt;24,O170&gt;=0,O170&lt;=24),1,2),2)))))</f>
        <v/>
      </c>
      <c r="P198">
        <f>IF(P$4=0,0,IF(ISNUMBER(Grafik!P19),2,IF(P30="",0,IF(P58=0,IF(ISNUMBER(VALUE(LEFT(P30,1))),2,0),IF(AND(ISNUMBER(P142),ISNUMBER(P170)),IF(AND(P142&gt;=0,P142&lt;24,P170&gt;=0,P170&lt;=24),1,2),2)))))</f>
        <v/>
      </c>
      <c r="Q198">
        <f>IF(Q$4=0,0,IF(ISNUMBER(Grafik!Q19),2,IF(Q30="",0,IF(Q58=0,IF(ISNUMBER(VALUE(LEFT(Q30,1))),2,0),IF(AND(ISNUMBER(Q142),ISNUMBER(Q170)),IF(AND(Q142&gt;=0,Q142&lt;24,Q170&gt;=0,Q170&lt;=24),1,2),2)))))</f>
        <v/>
      </c>
      <c r="R198">
        <f>IF(R$4=0,0,IF(ISNUMBER(Grafik!R19),2,IF(R30="",0,IF(R58=0,IF(ISNUMBER(VALUE(LEFT(R30,1))),2,0),IF(AND(ISNUMBER(R142),ISNUMBER(R170)),IF(AND(R142&gt;=0,R142&lt;24,R170&gt;=0,R170&lt;=24),1,2),2)))))</f>
        <v/>
      </c>
      <c r="S198">
        <f>IF(S$4=0,0,IF(ISNUMBER(Grafik!S19),2,IF(S30="",0,IF(S58=0,IF(ISNUMBER(VALUE(LEFT(S30,1))),2,0),IF(AND(ISNUMBER(S142),ISNUMBER(S170)),IF(AND(S142&gt;=0,S142&lt;24,S170&gt;=0,S170&lt;=24),1,2),2)))))</f>
        <v/>
      </c>
      <c r="T198">
        <f>IF(T$4=0,0,IF(ISNUMBER(Grafik!T19),2,IF(T30="",0,IF(T58=0,IF(ISNUMBER(VALUE(LEFT(T30,1))),2,0),IF(AND(ISNUMBER(T142),ISNUMBER(T170)),IF(AND(T142&gt;=0,T142&lt;24,T170&gt;=0,T170&lt;=24),1,2),2)))))</f>
        <v/>
      </c>
      <c r="U198">
        <f>IF(U$4=0,0,IF(ISNUMBER(Grafik!U19),2,IF(U30="",0,IF(U58=0,IF(ISNUMBER(VALUE(LEFT(U30,1))),2,0),IF(AND(ISNUMBER(U142),ISNUMBER(U170)),IF(AND(U142&gt;=0,U142&lt;24,U170&gt;=0,U170&lt;=24),1,2),2)))))</f>
        <v/>
      </c>
      <c r="V198">
        <f>IF(V$4=0,0,IF(ISNUMBER(Grafik!V19),2,IF(V30="",0,IF(V58=0,IF(ISNUMBER(VALUE(LEFT(V30,1))),2,0),IF(AND(ISNUMBER(V142),ISNUMBER(V170)),IF(AND(V142&gt;=0,V142&lt;24,V170&gt;=0,V170&lt;=24),1,2),2)))))</f>
        <v/>
      </c>
      <c r="W198">
        <f>IF(W$4=0,0,IF(ISNUMBER(Grafik!W19),2,IF(W30="",0,IF(W58=0,IF(ISNUMBER(VALUE(LEFT(W30,1))),2,0),IF(AND(ISNUMBER(W142),ISNUMBER(W170)),IF(AND(W142&gt;=0,W142&lt;24,W170&gt;=0,W170&lt;=24),1,2),2)))))</f>
        <v/>
      </c>
      <c r="X198">
        <f>IF(X$4=0,0,IF(ISNUMBER(Grafik!X19),2,IF(X30="",0,IF(X58=0,IF(ISNUMBER(VALUE(LEFT(X30,1))),2,0),IF(AND(ISNUMBER(X142),ISNUMBER(X170)),IF(AND(X142&gt;=0,X142&lt;24,X170&gt;=0,X170&lt;=24),1,2),2)))))</f>
        <v/>
      </c>
      <c r="Y198">
        <f>IF(Y$4=0,0,IF(ISNUMBER(Grafik!Y19),2,IF(Y30="",0,IF(Y58=0,IF(ISNUMBER(VALUE(LEFT(Y30,1))),2,0),IF(AND(ISNUMBER(Y142),ISNUMBER(Y170)),IF(AND(Y142&gt;=0,Y142&lt;24,Y170&gt;=0,Y170&lt;=24),1,2),2)))))</f>
        <v/>
      </c>
      <c r="Z198">
        <f>IF(Z$4=0,0,IF(ISNUMBER(Grafik!Z19),2,IF(Z30="",0,IF(Z58=0,IF(ISNUMBER(VALUE(LEFT(Z30,1))),2,0),IF(AND(ISNUMBER(Z142),ISNUMBER(Z170)),IF(AND(Z142&gt;=0,Z142&lt;24,Z170&gt;=0,Z170&lt;=24),1,2),2)))))</f>
        <v/>
      </c>
      <c r="AA198">
        <f>IF(AA$4=0,0,IF(ISNUMBER(Grafik!AA19),2,IF(AA30="",0,IF(AA58=0,IF(ISNUMBER(VALUE(LEFT(AA30,1))),2,0),IF(AND(ISNUMBER(AA142),ISNUMBER(AA170)),IF(AND(AA142&gt;=0,AA142&lt;24,AA170&gt;=0,AA170&lt;=24),1,2),2)))))</f>
        <v/>
      </c>
      <c r="AB198">
        <f>IF(AB$4=0,0,IF(ISNUMBER(Grafik!AB19),2,IF(AB30="",0,IF(AB58=0,IF(ISNUMBER(VALUE(LEFT(AB30,1))),2,0),IF(AND(ISNUMBER(AB142),ISNUMBER(AB170)),IF(AND(AB142&gt;=0,AB142&lt;24,AB170&gt;=0,AB170&lt;=24),1,2),2)))))</f>
        <v/>
      </c>
      <c r="AC198">
        <f>IF(AC$4=0,0,IF(ISNUMBER(Grafik!AC19),2,IF(AC30="",0,IF(AC58=0,IF(ISNUMBER(VALUE(LEFT(AC30,1))),2,0),IF(AND(ISNUMBER(AC142),ISNUMBER(AC170)),IF(AND(AC142&gt;=0,AC142&lt;24,AC170&gt;=0,AC170&lt;=24),1,2),2)))))</f>
        <v/>
      </c>
      <c r="AD198">
        <f>IF(AD$4=0,0,IF(ISNUMBER(Grafik!AD19),2,IF(AD30="",0,IF(AD58=0,IF(ISNUMBER(VALUE(LEFT(AD30,1))),2,0),IF(AND(ISNUMBER(AD142),ISNUMBER(AD170)),IF(AND(AD142&gt;=0,AD142&lt;24,AD170&gt;=0,AD170&lt;=24),1,2),2)))))</f>
        <v/>
      </c>
      <c r="AE198">
        <f>IF(AE$4=0,0,IF(ISNUMBER(Grafik!AE19),2,IF(AE30="",0,IF(AE58=0,IF(ISNUMBER(VALUE(LEFT(AE30,1))),2,0),IF(AND(ISNUMBER(AE142),ISNUMBER(AE170)),IF(AND(AE142&gt;=0,AE142&lt;24,AE170&gt;=0,AE170&lt;=24),1,2),2)))))</f>
        <v/>
      </c>
      <c r="AF198">
        <f>IF(AF$4=0,0,IF(ISNUMBER(Grafik!AF19),2,IF(AF30="",0,IF(AF58=0,IF(ISNUMBER(VALUE(LEFT(AF30,1))),2,0),IF(AND(ISNUMBER(AF142),ISNUMBER(AF170)),IF(AND(AF142&gt;=0,AF142&lt;24,AF170&gt;=0,AF170&lt;=24),1,2),2)))))</f>
        <v/>
      </c>
      <c r="AG198">
        <f>IF(AG$4=0,0,IF(ISNUMBER(Grafik!AG19),2,IF(AG30="",0,IF(AG58=0,IF(ISNUMBER(VALUE(LEFT(AG30,1))),2,0),IF(AND(ISNUMBER(AG142),ISNUMBER(AG170)),IF(AND(AG142&gt;=0,AG142&lt;24,AG170&gt;=0,AG170&lt;=24),1,2),2)))))</f>
        <v/>
      </c>
    </row>
    <row r="199">
      <c r="B199">
        <f>IF(B$4=0,0,IF(ISNUMBER(Grafik!B20),2,IF(B31="",0,IF(B59=0,IF(ISNUMBER(VALUE(LEFT(B31,1))),2,0),IF(AND(ISNUMBER(B143),ISNUMBER(B171)),IF(AND(B143&gt;=0,B143&lt;24,B171&gt;=0,B171&lt;=24),1,2),2)))))</f>
        <v/>
      </c>
      <c r="C199">
        <f>IF(C$4=0,0,IF(ISNUMBER(Grafik!C20),2,IF(C31="",0,IF(C59=0,IF(ISNUMBER(VALUE(LEFT(C31,1))),2,0),IF(AND(ISNUMBER(C143),ISNUMBER(C171)),IF(AND(C143&gt;=0,C143&lt;24,C171&gt;=0,C171&lt;=24),1,2),2)))))</f>
        <v/>
      </c>
      <c r="D199">
        <f>IF(D$4=0,0,IF(ISNUMBER(Grafik!D20),2,IF(D31="",0,IF(D59=0,IF(ISNUMBER(VALUE(LEFT(D31,1))),2,0),IF(AND(ISNUMBER(D143),ISNUMBER(D171)),IF(AND(D143&gt;=0,D143&lt;24,D171&gt;=0,D171&lt;=24),1,2),2)))))</f>
        <v/>
      </c>
      <c r="E199">
        <f>IF(E$4=0,0,IF(ISNUMBER(Grafik!E20),2,IF(E31="",0,IF(E59=0,IF(ISNUMBER(VALUE(LEFT(E31,1))),2,0),IF(AND(ISNUMBER(E143),ISNUMBER(E171)),IF(AND(E143&gt;=0,E143&lt;24,E171&gt;=0,E171&lt;=24),1,2),2)))))</f>
        <v/>
      </c>
      <c r="F199">
        <f>IF(F$4=0,0,IF(ISNUMBER(Grafik!F20),2,IF(F31="",0,IF(F59=0,IF(ISNUMBER(VALUE(LEFT(F31,1))),2,0),IF(AND(ISNUMBER(F143),ISNUMBER(F171)),IF(AND(F143&gt;=0,F143&lt;24,F171&gt;=0,F171&lt;=24),1,2),2)))))</f>
        <v/>
      </c>
      <c r="G199">
        <f>IF(G$4=0,0,IF(ISNUMBER(Grafik!G20),2,IF(G31="",0,IF(G59=0,IF(ISNUMBER(VALUE(LEFT(G31,1))),2,0),IF(AND(ISNUMBER(G143),ISNUMBER(G171)),IF(AND(G143&gt;=0,G143&lt;24,G171&gt;=0,G171&lt;=24),1,2),2)))))</f>
        <v/>
      </c>
      <c r="H199">
        <f>IF(H$4=0,0,IF(ISNUMBER(Grafik!H20),2,IF(H31="",0,IF(H59=0,IF(ISNUMBER(VALUE(LEFT(H31,1))),2,0),IF(AND(ISNUMBER(H143),ISNUMBER(H171)),IF(AND(H143&gt;=0,H143&lt;24,H171&gt;=0,H171&lt;=24),1,2),2)))))</f>
        <v/>
      </c>
      <c r="I199">
        <f>IF(I$4=0,0,IF(ISNUMBER(Grafik!I20),2,IF(I31="",0,IF(I59=0,IF(ISNUMBER(VALUE(LEFT(I31,1))),2,0),IF(AND(ISNUMBER(I143),ISNUMBER(I171)),IF(AND(I143&gt;=0,I143&lt;24,I171&gt;=0,I171&lt;=24),1,2),2)))))</f>
        <v/>
      </c>
      <c r="J199">
        <f>IF(J$4=0,0,IF(ISNUMBER(Grafik!J20),2,IF(J31="",0,IF(J59=0,IF(ISNUMBER(VALUE(LEFT(J31,1))),2,0),IF(AND(ISNUMBER(J143),ISNUMBER(J171)),IF(AND(J143&gt;=0,J143&lt;24,J171&gt;=0,J171&lt;=24),1,2),2)))))</f>
        <v/>
      </c>
      <c r="K199">
        <f>IF(K$4=0,0,IF(ISNUMBER(Grafik!K20),2,IF(K31="",0,IF(K59=0,IF(ISNUMBER(VALUE(LEFT(K31,1))),2,0),IF(AND(ISNUMBER(K143),ISNUMBER(K171)),IF(AND(K143&gt;=0,K143&lt;24,K171&gt;=0,K171&lt;=24),1,2),2)))))</f>
        <v/>
      </c>
      <c r="L199">
        <f>IF(L$4=0,0,IF(ISNUMBER(Grafik!L20),2,IF(L31="",0,IF(L59=0,IF(ISNUMBER(VALUE(LEFT(L31,1))),2,0),IF(AND(ISNUMBER(L143),ISNUMBER(L171)),IF(AND(L143&gt;=0,L143&lt;24,L171&gt;=0,L171&lt;=24),1,2),2)))))</f>
        <v/>
      </c>
      <c r="M199">
        <f>IF(M$4=0,0,IF(ISNUMBER(Grafik!M20),2,IF(M31="",0,IF(M59=0,IF(ISNUMBER(VALUE(LEFT(M31,1))),2,0),IF(AND(ISNUMBER(M143),ISNUMBER(M171)),IF(AND(M143&gt;=0,M143&lt;24,M171&gt;=0,M171&lt;=24),1,2),2)))))</f>
        <v/>
      </c>
      <c r="N199">
        <f>IF(N$4=0,0,IF(ISNUMBER(Grafik!N20),2,IF(N31="",0,IF(N59=0,IF(ISNUMBER(VALUE(LEFT(N31,1))),2,0),IF(AND(ISNUMBER(N143),ISNUMBER(N171)),IF(AND(N143&gt;=0,N143&lt;24,N171&gt;=0,N171&lt;=24),1,2),2)))))</f>
        <v/>
      </c>
      <c r="O199">
        <f>IF(O$4=0,0,IF(ISNUMBER(Grafik!O20),2,IF(O31="",0,IF(O59=0,IF(ISNUMBER(VALUE(LEFT(O31,1))),2,0),IF(AND(ISNUMBER(O143),ISNUMBER(O171)),IF(AND(O143&gt;=0,O143&lt;24,O171&gt;=0,O171&lt;=24),1,2),2)))))</f>
        <v/>
      </c>
      <c r="P199">
        <f>IF(P$4=0,0,IF(ISNUMBER(Grafik!P20),2,IF(P31="",0,IF(P59=0,IF(ISNUMBER(VALUE(LEFT(P31,1))),2,0),IF(AND(ISNUMBER(P143),ISNUMBER(P171)),IF(AND(P143&gt;=0,P143&lt;24,P171&gt;=0,P171&lt;=24),1,2),2)))))</f>
        <v/>
      </c>
      <c r="Q199">
        <f>IF(Q$4=0,0,IF(ISNUMBER(Grafik!Q20),2,IF(Q31="",0,IF(Q59=0,IF(ISNUMBER(VALUE(LEFT(Q31,1))),2,0),IF(AND(ISNUMBER(Q143),ISNUMBER(Q171)),IF(AND(Q143&gt;=0,Q143&lt;24,Q171&gt;=0,Q171&lt;=24),1,2),2)))))</f>
        <v/>
      </c>
      <c r="R199">
        <f>IF(R$4=0,0,IF(ISNUMBER(Grafik!R20),2,IF(R31="",0,IF(R59=0,IF(ISNUMBER(VALUE(LEFT(R31,1))),2,0),IF(AND(ISNUMBER(R143),ISNUMBER(R171)),IF(AND(R143&gt;=0,R143&lt;24,R171&gt;=0,R171&lt;=24),1,2),2)))))</f>
        <v/>
      </c>
      <c r="S199">
        <f>IF(S$4=0,0,IF(ISNUMBER(Grafik!S20),2,IF(S31="",0,IF(S59=0,IF(ISNUMBER(VALUE(LEFT(S31,1))),2,0),IF(AND(ISNUMBER(S143),ISNUMBER(S171)),IF(AND(S143&gt;=0,S143&lt;24,S171&gt;=0,S171&lt;=24),1,2),2)))))</f>
        <v/>
      </c>
      <c r="T199">
        <f>IF(T$4=0,0,IF(ISNUMBER(Grafik!T20),2,IF(T31="",0,IF(T59=0,IF(ISNUMBER(VALUE(LEFT(T31,1))),2,0),IF(AND(ISNUMBER(T143),ISNUMBER(T171)),IF(AND(T143&gt;=0,T143&lt;24,T171&gt;=0,T171&lt;=24),1,2),2)))))</f>
        <v/>
      </c>
      <c r="U199">
        <f>IF(U$4=0,0,IF(ISNUMBER(Grafik!U20),2,IF(U31="",0,IF(U59=0,IF(ISNUMBER(VALUE(LEFT(U31,1))),2,0),IF(AND(ISNUMBER(U143),ISNUMBER(U171)),IF(AND(U143&gt;=0,U143&lt;24,U171&gt;=0,U171&lt;=24),1,2),2)))))</f>
        <v/>
      </c>
      <c r="V199">
        <f>IF(V$4=0,0,IF(ISNUMBER(Grafik!V20),2,IF(V31="",0,IF(V59=0,IF(ISNUMBER(VALUE(LEFT(V31,1))),2,0),IF(AND(ISNUMBER(V143),ISNUMBER(V171)),IF(AND(V143&gt;=0,V143&lt;24,V171&gt;=0,V171&lt;=24),1,2),2)))))</f>
        <v/>
      </c>
      <c r="W199">
        <f>IF(W$4=0,0,IF(ISNUMBER(Grafik!W20),2,IF(W31="",0,IF(W59=0,IF(ISNUMBER(VALUE(LEFT(W31,1))),2,0),IF(AND(ISNUMBER(W143),ISNUMBER(W171)),IF(AND(W143&gt;=0,W143&lt;24,W171&gt;=0,W171&lt;=24),1,2),2)))))</f>
        <v/>
      </c>
      <c r="X199">
        <f>IF(X$4=0,0,IF(ISNUMBER(Grafik!X20),2,IF(X31="",0,IF(X59=0,IF(ISNUMBER(VALUE(LEFT(X31,1))),2,0),IF(AND(ISNUMBER(X143),ISNUMBER(X171)),IF(AND(X143&gt;=0,X143&lt;24,X171&gt;=0,X171&lt;=24),1,2),2)))))</f>
        <v/>
      </c>
      <c r="Y199">
        <f>IF(Y$4=0,0,IF(ISNUMBER(Grafik!Y20),2,IF(Y31="",0,IF(Y59=0,IF(ISNUMBER(VALUE(LEFT(Y31,1))),2,0),IF(AND(ISNUMBER(Y143),ISNUMBER(Y171)),IF(AND(Y143&gt;=0,Y143&lt;24,Y171&gt;=0,Y171&lt;=24),1,2),2)))))</f>
        <v/>
      </c>
      <c r="Z199">
        <f>IF(Z$4=0,0,IF(ISNUMBER(Grafik!Z20),2,IF(Z31="",0,IF(Z59=0,IF(ISNUMBER(VALUE(LEFT(Z31,1))),2,0),IF(AND(ISNUMBER(Z143),ISNUMBER(Z171)),IF(AND(Z143&gt;=0,Z143&lt;24,Z171&gt;=0,Z171&lt;=24),1,2),2)))))</f>
        <v/>
      </c>
      <c r="AA199">
        <f>IF(AA$4=0,0,IF(ISNUMBER(Grafik!AA20),2,IF(AA31="",0,IF(AA59=0,IF(ISNUMBER(VALUE(LEFT(AA31,1))),2,0),IF(AND(ISNUMBER(AA143),ISNUMBER(AA171)),IF(AND(AA143&gt;=0,AA143&lt;24,AA171&gt;=0,AA171&lt;=24),1,2),2)))))</f>
        <v/>
      </c>
      <c r="AB199">
        <f>IF(AB$4=0,0,IF(ISNUMBER(Grafik!AB20),2,IF(AB31="",0,IF(AB59=0,IF(ISNUMBER(VALUE(LEFT(AB31,1))),2,0),IF(AND(ISNUMBER(AB143),ISNUMBER(AB171)),IF(AND(AB143&gt;=0,AB143&lt;24,AB171&gt;=0,AB171&lt;=24),1,2),2)))))</f>
        <v/>
      </c>
      <c r="AC199">
        <f>IF(AC$4=0,0,IF(ISNUMBER(Grafik!AC20),2,IF(AC31="",0,IF(AC59=0,IF(ISNUMBER(VALUE(LEFT(AC31,1))),2,0),IF(AND(ISNUMBER(AC143),ISNUMBER(AC171)),IF(AND(AC143&gt;=0,AC143&lt;24,AC171&gt;=0,AC171&lt;=24),1,2),2)))))</f>
        <v/>
      </c>
      <c r="AD199">
        <f>IF(AD$4=0,0,IF(ISNUMBER(Grafik!AD20),2,IF(AD31="",0,IF(AD59=0,IF(ISNUMBER(VALUE(LEFT(AD31,1))),2,0),IF(AND(ISNUMBER(AD143),ISNUMBER(AD171)),IF(AND(AD143&gt;=0,AD143&lt;24,AD171&gt;=0,AD171&lt;=24),1,2),2)))))</f>
        <v/>
      </c>
      <c r="AE199">
        <f>IF(AE$4=0,0,IF(ISNUMBER(Grafik!AE20),2,IF(AE31="",0,IF(AE59=0,IF(ISNUMBER(VALUE(LEFT(AE31,1))),2,0),IF(AND(ISNUMBER(AE143),ISNUMBER(AE171)),IF(AND(AE143&gt;=0,AE143&lt;24,AE171&gt;=0,AE171&lt;=24),1,2),2)))))</f>
        <v/>
      </c>
      <c r="AF199">
        <f>IF(AF$4=0,0,IF(ISNUMBER(Grafik!AF20),2,IF(AF31="",0,IF(AF59=0,IF(ISNUMBER(VALUE(LEFT(AF31,1))),2,0),IF(AND(ISNUMBER(AF143),ISNUMBER(AF171)),IF(AND(AF143&gt;=0,AF143&lt;24,AF171&gt;=0,AF171&lt;=24),1,2),2)))))</f>
        <v/>
      </c>
      <c r="AG199">
        <f>IF(AG$4=0,0,IF(ISNUMBER(Grafik!AG20),2,IF(AG31="",0,IF(AG59=0,IF(ISNUMBER(VALUE(LEFT(AG31,1))),2,0),IF(AND(ISNUMBER(AG143),ISNUMBER(AG171)),IF(AND(AG143&gt;=0,AG143&lt;24,AG171&gt;=0,AG171&lt;=24),1,2),2)))))</f>
        <v/>
      </c>
    </row>
    <row r="200">
      <c r="B200">
        <f>IF(B$4=0,0,IF(ISNUMBER(Grafik!B21),2,IF(B32="",0,IF(B60=0,IF(ISNUMBER(VALUE(LEFT(B32,1))),2,0),IF(AND(ISNUMBER(B144),ISNUMBER(B172)),IF(AND(B144&gt;=0,B144&lt;24,B172&gt;=0,B172&lt;=24),1,2),2)))))</f>
        <v/>
      </c>
      <c r="C200">
        <f>IF(C$4=0,0,IF(ISNUMBER(Grafik!C21),2,IF(C32="",0,IF(C60=0,IF(ISNUMBER(VALUE(LEFT(C32,1))),2,0),IF(AND(ISNUMBER(C144),ISNUMBER(C172)),IF(AND(C144&gt;=0,C144&lt;24,C172&gt;=0,C172&lt;=24),1,2),2)))))</f>
        <v/>
      </c>
      <c r="D200">
        <f>IF(D$4=0,0,IF(ISNUMBER(Grafik!D21),2,IF(D32="",0,IF(D60=0,IF(ISNUMBER(VALUE(LEFT(D32,1))),2,0),IF(AND(ISNUMBER(D144),ISNUMBER(D172)),IF(AND(D144&gt;=0,D144&lt;24,D172&gt;=0,D172&lt;=24),1,2),2)))))</f>
        <v/>
      </c>
      <c r="E200">
        <f>IF(E$4=0,0,IF(ISNUMBER(Grafik!E21),2,IF(E32="",0,IF(E60=0,IF(ISNUMBER(VALUE(LEFT(E32,1))),2,0),IF(AND(ISNUMBER(E144),ISNUMBER(E172)),IF(AND(E144&gt;=0,E144&lt;24,E172&gt;=0,E172&lt;=24),1,2),2)))))</f>
        <v/>
      </c>
      <c r="F200">
        <f>IF(F$4=0,0,IF(ISNUMBER(Grafik!F21),2,IF(F32="",0,IF(F60=0,IF(ISNUMBER(VALUE(LEFT(F32,1))),2,0),IF(AND(ISNUMBER(F144),ISNUMBER(F172)),IF(AND(F144&gt;=0,F144&lt;24,F172&gt;=0,F172&lt;=24),1,2),2)))))</f>
        <v/>
      </c>
      <c r="G200">
        <f>IF(G$4=0,0,IF(ISNUMBER(Grafik!G21),2,IF(G32="",0,IF(G60=0,IF(ISNUMBER(VALUE(LEFT(G32,1))),2,0),IF(AND(ISNUMBER(G144),ISNUMBER(G172)),IF(AND(G144&gt;=0,G144&lt;24,G172&gt;=0,G172&lt;=24),1,2),2)))))</f>
        <v/>
      </c>
      <c r="H200">
        <f>IF(H$4=0,0,IF(ISNUMBER(Grafik!H21),2,IF(H32="",0,IF(H60=0,IF(ISNUMBER(VALUE(LEFT(H32,1))),2,0),IF(AND(ISNUMBER(H144),ISNUMBER(H172)),IF(AND(H144&gt;=0,H144&lt;24,H172&gt;=0,H172&lt;=24),1,2),2)))))</f>
        <v/>
      </c>
      <c r="I200">
        <f>IF(I$4=0,0,IF(ISNUMBER(Grafik!I21),2,IF(I32="",0,IF(I60=0,IF(ISNUMBER(VALUE(LEFT(I32,1))),2,0),IF(AND(ISNUMBER(I144),ISNUMBER(I172)),IF(AND(I144&gt;=0,I144&lt;24,I172&gt;=0,I172&lt;=24),1,2),2)))))</f>
        <v/>
      </c>
      <c r="J200">
        <f>IF(J$4=0,0,IF(ISNUMBER(Grafik!J21),2,IF(J32="",0,IF(J60=0,IF(ISNUMBER(VALUE(LEFT(J32,1))),2,0),IF(AND(ISNUMBER(J144),ISNUMBER(J172)),IF(AND(J144&gt;=0,J144&lt;24,J172&gt;=0,J172&lt;=24),1,2),2)))))</f>
        <v/>
      </c>
      <c r="K200">
        <f>IF(K$4=0,0,IF(ISNUMBER(Grafik!K21),2,IF(K32="",0,IF(K60=0,IF(ISNUMBER(VALUE(LEFT(K32,1))),2,0),IF(AND(ISNUMBER(K144),ISNUMBER(K172)),IF(AND(K144&gt;=0,K144&lt;24,K172&gt;=0,K172&lt;=24),1,2),2)))))</f>
        <v/>
      </c>
      <c r="L200">
        <f>IF(L$4=0,0,IF(ISNUMBER(Grafik!L21),2,IF(L32="",0,IF(L60=0,IF(ISNUMBER(VALUE(LEFT(L32,1))),2,0),IF(AND(ISNUMBER(L144),ISNUMBER(L172)),IF(AND(L144&gt;=0,L144&lt;24,L172&gt;=0,L172&lt;=24),1,2),2)))))</f>
        <v/>
      </c>
      <c r="M200">
        <f>IF(M$4=0,0,IF(ISNUMBER(Grafik!M21),2,IF(M32="",0,IF(M60=0,IF(ISNUMBER(VALUE(LEFT(M32,1))),2,0),IF(AND(ISNUMBER(M144),ISNUMBER(M172)),IF(AND(M144&gt;=0,M144&lt;24,M172&gt;=0,M172&lt;=24),1,2),2)))))</f>
        <v/>
      </c>
      <c r="N200">
        <f>IF(N$4=0,0,IF(ISNUMBER(Grafik!N21),2,IF(N32="",0,IF(N60=0,IF(ISNUMBER(VALUE(LEFT(N32,1))),2,0),IF(AND(ISNUMBER(N144),ISNUMBER(N172)),IF(AND(N144&gt;=0,N144&lt;24,N172&gt;=0,N172&lt;=24),1,2),2)))))</f>
        <v/>
      </c>
      <c r="O200">
        <f>IF(O$4=0,0,IF(ISNUMBER(Grafik!O21),2,IF(O32="",0,IF(O60=0,IF(ISNUMBER(VALUE(LEFT(O32,1))),2,0),IF(AND(ISNUMBER(O144),ISNUMBER(O172)),IF(AND(O144&gt;=0,O144&lt;24,O172&gt;=0,O172&lt;=24),1,2),2)))))</f>
        <v/>
      </c>
      <c r="P200">
        <f>IF(P$4=0,0,IF(ISNUMBER(Grafik!P21),2,IF(P32="",0,IF(P60=0,IF(ISNUMBER(VALUE(LEFT(P32,1))),2,0),IF(AND(ISNUMBER(P144),ISNUMBER(P172)),IF(AND(P144&gt;=0,P144&lt;24,P172&gt;=0,P172&lt;=24),1,2),2)))))</f>
        <v/>
      </c>
      <c r="Q200">
        <f>IF(Q$4=0,0,IF(ISNUMBER(Grafik!Q21),2,IF(Q32="",0,IF(Q60=0,IF(ISNUMBER(VALUE(LEFT(Q32,1))),2,0),IF(AND(ISNUMBER(Q144),ISNUMBER(Q172)),IF(AND(Q144&gt;=0,Q144&lt;24,Q172&gt;=0,Q172&lt;=24),1,2),2)))))</f>
        <v/>
      </c>
      <c r="R200">
        <f>IF(R$4=0,0,IF(ISNUMBER(Grafik!R21),2,IF(R32="",0,IF(R60=0,IF(ISNUMBER(VALUE(LEFT(R32,1))),2,0),IF(AND(ISNUMBER(R144),ISNUMBER(R172)),IF(AND(R144&gt;=0,R144&lt;24,R172&gt;=0,R172&lt;=24),1,2),2)))))</f>
        <v/>
      </c>
      <c r="S200">
        <f>IF(S$4=0,0,IF(ISNUMBER(Grafik!S21),2,IF(S32="",0,IF(S60=0,IF(ISNUMBER(VALUE(LEFT(S32,1))),2,0),IF(AND(ISNUMBER(S144),ISNUMBER(S172)),IF(AND(S144&gt;=0,S144&lt;24,S172&gt;=0,S172&lt;=24),1,2),2)))))</f>
        <v/>
      </c>
      <c r="T200">
        <f>IF(T$4=0,0,IF(ISNUMBER(Grafik!T21),2,IF(T32="",0,IF(T60=0,IF(ISNUMBER(VALUE(LEFT(T32,1))),2,0),IF(AND(ISNUMBER(T144),ISNUMBER(T172)),IF(AND(T144&gt;=0,T144&lt;24,T172&gt;=0,T172&lt;=24),1,2),2)))))</f>
        <v/>
      </c>
      <c r="U200">
        <f>IF(U$4=0,0,IF(ISNUMBER(Grafik!U21),2,IF(U32="",0,IF(U60=0,IF(ISNUMBER(VALUE(LEFT(U32,1))),2,0),IF(AND(ISNUMBER(U144),ISNUMBER(U172)),IF(AND(U144&gt;=0,U144&lt;24,U172&gt;=0,U172&lt;=24),1,2),2)))))</f>
        <v/>
      </c>
      <c r="V200">
        <f>IF(V$4=0,0,IF(ISNUMBER(Grafik!V21),2,IF(V32="",0,IF(V60=0,IF(ISNUMBER(VALUE(LEFT(V32,1))),2,0),IF(AND(ISNUMBER(V144),ISNUMBER(V172)),IF(AND(V144&gt;=0,V144&lt;24,V172&gt;=0,V172&lt;=24),1,2),2)))))</f>
        <v/>
      </c>
      <c r="W200">
        <f>IF(W$4=0,0,IF(ISNUMBER(Grafik!W21),2,IF(W32="",0,IF(W60=0,IF(ISNUMBER(VALUE(LEFT(W32,1))),2,0),IF(AND(ISNUMBER(W144),ISNUMBER(W172)),IF(AND(W144&gt;=0,W144&lt;24,W172&gt;=0,W172&lt;=24),1,2),2)))))</f>
        <v/>
      </c>
      <c r="X200">
        <f>IF(X$4=0,0,IF(ISNUMBER(Grafik!X21),2,IF(X32="",0,IF(X60=0,IF(ISNUMBER(VALUE(LEFT(X32,1))),2,0),IF(AND(ISNUMBER(X144),ISNUMBER(X172)),IF(AND(X144&gt;=0,X144&lt;24,X172&gt;=0,X172&lt;=24),1,2),2)))))</f>
        <v/>
      </c>
      <c r="Y200">
        <f>IF(Y$4=0,0,IF(ISNUMBER(Grafik!Y21),2,IF(Y32="",0,IF(Y60=0,IF(ISNUMBER(VALUE(LEFT(Y32,1))),2,0),IF(AND(ISNUMBER(Y144),ISNUMBER(Y172)),IF(AND(Y144&gt;=0,Y144&lt;24,Y172&gt;=0,Y172&lt;=24),1,2),2)))))</f>
        <v/>
      </c>
      <c r="Z200">
        <f>IF(Z$4=0,0,IF(ISNUMBER(Grafik!Z21),2,IF(Z32="",0,IF(Z60=0,IF(ISNUMBER(VALUE(LEFT(Z32,1))),2,0),IF(AND(ISNUMBER(Z144),ISNUMBER(Z172)),IF(AND(Z144&gt;=0,Z144&lt;24,Z172&gt;=0,Z172&lt;=24),1,2),2)))))</f>
        <v/>
      </c>
      <c r="AA200">
        <f>IF(AA$4=0,0,IF(ISNUMBER(Grafik!AA21),2,IF(AA32="",0,IF(AA60=0,IF(ISNUMBER(VALUE(LEFT(AA32,1))),2,0),IF(AND(ISNUMBER(AA144),ISNUMBER(AA172)),IF(AND(AA144&gt;=0,AA144&lt;24,AA172&gt;=0,AA172&lt;=24),1,2),2)))))</f>
        <v/>
      </c>
      <c r="AB200">
        <f>IF(AB$4=0,0,IF(ISNUMBER(Grafik!AB21),2,IF(AB32="",0,IF(AB60=0,IF(ISNUMBER(VALUE(LEFT(AB32,1))),2,0),IF(AND(ISNUMBER(AB144),ISNUMBER(AB172)),IF(AND(AB144&gt;=0,AB144&lt;24,AB172&gt;=0,AB172&lt;=24),1,2),2)))))</f>
        <v/>
      </c>
      <c r="AC200">
        <f>IF(AC$4=0,0,IF(ISNUMBER(Grafik!AC21),2,IF(AC32="",0,IF(AC60=0,IF(ISNUMBER(VALUE(LEFT(AC32,1))),2,0),IF(AND(ISNUMBER(AC144),ISNUMBER(AC172)),IF(AND(AC144&gt;=0,AC144&lt;24,AC172&gt;=0,AC172&lt;=24),1,2),2)))))</f>
        <v/>
      </c>
      <c r="AD200">
        <f>IF(AD$4=0,0,IF(ISNUMBER(Grafik!AD21),2,IF(AD32="",0,IF(AD60=0,IF(ISNUMBER(VALUE(LEFT(AD32,1))),2,0),IF(AND(ISNUMBER(AD144),ISNUMBER(AD172)),IF(AND(AD144&gt;=0,AD144&lt;24,AD172&gt;=0,AD172&lt;=24),1,2),2)))))</f>
        <v/>
      </c>
      <c r="AE200">
        <f>IF(AE$4=0,0,IF(ISNUMBER(Grafik!AE21),2,IF(AE32="",0,IF(AE60=0,IF(ISNUMBER(VALUE(LEFT(AE32,1))),2,0),IF(AND(ISNUMBER(AE144),ISNUMBER(AE172)),IF(AND(AE144&gt;=0,AE144&lt;24,AE172&gt;=0,AE172&lt;=24),1,2),2)))))</f>
        <v/>
      </c>
      <c r="AF200">
        <f>IF(AF$4=0,0,IF(ISNUMBER(Grafik!AF21),2,IF(AF32="",0,IF(AF60=0,IF(ISNUMBER(VALUE(LEFT(AF32,1))),2,0),IF(AND(ISNUMBER(AF144),ISNUMBER(AF172)),IF(AND(AF144&gt;=0,AF144&lt;24,AF172&gt;=0,AF172&lt;=24),1,2),2)))))</f>
        <v/>
      </c>
      <c r="AG200">
        <f>IF(AG$4=0,0,IF(ISNUMBER(Grafik!AG21),2,IF(AG32="",0,IF(AG60=0,IF(ISNUMBER(VALUE(LEFT(AG32,1))),2,0),IF(AND(ISNUMBER(AG144),ISNUMBER(AG172)),IF(AND(AG144&gt;=0,AG144&lt;24,AG172&gt;=0,AG172&lt;=24),1,2),2)))))</f>
        <v/>
      </c>
    </row>
    <row r="201">
      <c r="B201">
        <f>IF(B$4=0,0,IF(ISNUMBER(Grafik!B22),2,IF(B33="",0,IF(B61=0,IF(ISNUMBER(VALUE(LEFT(B33,1))),2,0),IF(AND(ISNUMBER(B145),ISNUMBER(B173)),IF(AND(B145&gt;=0,B145&lt;24,B173&gt;=0,B173&lt;=24),1,2),2)))))</f>
        <v/>
      </c>
      <c r="C201">
        <f>IF(C$4=0,0,IF(ISNUMBER(Grafik!C22),2,IF(C33="",0,IF(C61=0,IF(ISNUMBER(VALUE(LEFT(C33,1))),2,0),IF(AND(ISNUMBER(C145),ISNUMBER(C173)),IF(AND(C145&gt;=0,C145&lt;24,C173&gt;=0,C173&lt;=24),1,2),2)))))</f>
        <v/>
      </c>
      <c r="D201">
        <f>IF(D$4=0,0,IF(ISNUMBER(Grafik!D22),2,IF(D33="",0,IF(D61=0,IF(ISNUMBER(VALUE(LEFT(D33,1))),2,0),IF(AND(ISNUMBER(D145),ISNUMBER(D173)),IF(AND(D145&gt;=0,D145&lt;24,D173&gt;=0,D173&lt;=24),1,2),2)))))</f>
        <v/>
      </c>
      <c r="E201">
        <f>IF(E$4=0,0,IF(ISNUMBER(Grafik!E22),2,IF(E33="",0,IF(E61=0,IF(ISNUMBER(VALUE(LEFT(E33,1))),2,0),IF(AND(ISNUMBER(E145),ISNUMBER(E173)),IF(AND(E145&gt;=0,E145&lt;24,E173&gt;=0,E173&lt;=24),1,2),2)))))</f>
        <v/>
      </c>
      <c r="F201">
        <f>IF(F$4=0,0,IF(ISNUMBER(Grafik!F22),2,IF(F33="",0,IF(F61=0,IF(ISNUMBER(VALUE(LEFT(F33,1))),2,0),IF(AND(ISNUMBER(F145),ISNUMBER(F173)),IF(AND(F145&gt;=0,F145&lt;24,F173&gt;=0,F173&lt;=24),1,2),2)))))</f>
        <v/>
      </c>
      <c r="G201">
        <f>IF(G$4=0,0,IF(ISNUMBER(Grafik!G22),2,IF(G33="",0,IF(G61=0,IF(ISNUMBER(VALUE(LEFT(G33,1))),2,0),IF(AND(ISNUMBER(G145),ISNUMBER(G173)),IF(AND(G145&gt;=0,G145&lt;24,G173&gt;=0,G173&lt;=24),1,2),2)))))</f>
        <v/>
      </c>
      <c r="H201">
        <f>IF(H$4=0,0,IF(ISNUMBER(Grafik!H22),2,IF(H33="",0,IF(H61=0,IF(ISNUMBER(VALUE(LEFT(H33,1))),2,0),IF(AND(ISNUMBER(H145),ISNUMBER(H173)),IF(AND(H145&gt;=0,H145&lt;24,H173&gt;=0,H173&lt;=24),1,2),2)))))</f>
        <v/>
      </c>
      <c r="I201">
        <f>IF(I$4=0,0,IF(ISNUMBER(Grafik!I22),2,IF(I33="",0,IF(I61=0,IF(ISNUMBER(VALUE(LEFT(I33,1))),2,0),IF(AND(ISNUMBER(I145),ISNUMBER(I173)),IF(AND(I145&gt;=0,I145&lt;24,I173&gt;=0,I173&lt;=24),1,2),2)))))</f>
        <v/>
      </c>
      <c r="J201">
        <f>IF(J$4=0,0,IF(ISNUMBER(Grafik!J22),2,IF(J33="",0,IF(J61=0,IF(ISNUMBER(VALUE(LEFT(J33,1))),2,0),IF(AND(ISNUMBER(J145),ISNUMBER(J173)),IF(AND(J145&gt;=0,J145&lt;24,J173&gt;=0,J173&lt;=24),1,2),2)))))</f>
        <v/>
      </c>
      <c r="K201">
        <f>IF(K$4=0,0,IF(ISNUMBER(Grafik!K22),2,IF(K33="",0,IF(K61=0,IF(ISNUMBER(VALUE(LEFT(K33,1))),2,0),IF(AND(ISNUMBER(K145),ISNUMBER(K173)),IF(AND(K145&gt;=0,K145&lt;24,K173&gt;=0,K173&lt;=24),1,2),2)))))</f>
        <v/>
      </c>
      <c r="L201">
        <f>IF(L$4=0,0,IF(ISNUMBER(Grafik!L22),2,IF(L33="",0,IF(L61=0,IF(ISNUMBER(VALUE(LEFT(L33,1))),2,0),IF(AND(ISNUMBER(L145),ISNUMBER(L173)),IF(AND(L145&gt;=0,L145&lt;24,L173&gt;=0,L173&lt;=24),1,2),2)))))</f>
        <v/>
      </c>
      <c r="M201">
        <f>IF(M$4=0,0,IF(ISNUMBER(Grafik!M22),2,IF(M33="",0,IF(M61=0,IF(ISNUMBER(VALUE(LEFT(M33,1))),2,0),IF(AND(ISNUMBER(M145),ISNUMBER(M173)),IF(AND(M145&gt;=0,M145&lt;24,M173&gt;=0,M173&lt;=24),1,2),2)))))</f>
        <v/>
      </c>
      <c r="N201">
        <f>IF(N$4=0,0,IF(ISNUMBER(Grafik!N22),2,IF(N33="",0,IF(N61=0,IF(ISNUMBER(VALUE(LEFT(N33,1))),2,0),IF(AND(ISNUMBER(N145),ISNUMBER(N173)),IF(AND(N145&gt;=0,N145&lt;24,N173&gt;=0,N173&lt;=24),1,2),2)))))</f>
        <v/>
      </c>
      <c r="O201">
        <f>IF(O$4=0,0,IF(ISNUMBER(Grafik!O22),2,IF(O33="",0,IF(O61=0,IF(ISNUMBER(VALUE(LEFT(O33,1))),2,0),IF(AND(ISNUMBER(O145),ISNUMBER(O173)),IF(AND(O145&gt;=0,O145&lt;24,O173&gt;=0,O173&lt;=24),1,2),2)))))</f>
        <v/>
      </c>
      <c r="P201">
        <f>IF(P$4=0,0,IF(ISNUMBER(Grafik!P22),2,IF(P33="",0,IF(P61=0,IF(ISNUMBER(VALUE(LEFT(P33,1))),2,0),IF(AND(ISNUMBER(P145),ISNUMBER(P173)),IF(AND(P145&gt;=0,P145&lt;24,P173&gt;=0,P173&lt;=24),1,2),2)))))</f>
        <v/>
      </c>
      <c r="Q201">
        <f>IF(Q$4=0,0,IF(ISNUMBER(Grafik!Q22),2,IF(Q33="",0,IF(Q61=0,IF(ISNUMBER(VALUE(LEFT(Q33,1))),2,0),IF(AND(ISNUMBER(Q145),ISNUMBER(Q173)),IF(AND(Q145&gt;=0,Q145&lt;24,Q173&gt;=0,Q173&lt;=24),1,2),2)))))</f>
        <v/>
      </c>
      <c r="R201">
        <f>IF(R$4=0,0,IF(ISNUMBER(Grafik!R22),2,IF(R33="",0,IF(R61=0,IF(ISNUMBER(VALUE(LEFT(R33,1))),2,0),IF(AND(ISNUMBER(R145),ISNUMBER(R173)),IF(AND(R145&gt;=0,R145&lt;24,R173&gt;=0,R173&lt;=24),1,2),2)))))</f>
        <v/>
      </c>
      <c r="S201">
        <f>IF(S$4=0,0,IF(ISNUMBER(Grafik!S22),2,IF(S33="",0,IF(S61=0,IF(ISNUMBER(VALUE(LEFT(S33,1))),2,0),IF(AND(ISNUMBER(S145),ISNUMBER(S173)),IF(AND(S145&gt;=0,S145&lt;24,S173&gt;=0,S173&lt;=24),1,2),2)))))</f>
        <v/>
      </c>
      <c r="T201">
        <f>IF(T$4=0,0,IF(ISNUMBER(Grafik!T22),2,IF(T33="",0,IF(T61=0,IF(ISNUMBER(VALUE(LEFT(T33,1))),2,0),IF(AND(ISNUMBER(T145),ISNUMBER(T173)),IF(AND(T145&gt;=0,T145&lt;24,T173&gt;=0,T173&lt;=24),1,2),2)))))</f>
        <v/>
      </c>
      <c r="U201">
        <f>IF(U$4=0,0,IF(ISNUMBER(Grafik!U22),2,IF(U33="",0,IF(U61=0,IF(ISNUMBER(VALUE(LEFT(U33,1))),2,0),IF(AND(ISNUMBER(U145),ISNUMBER(U173)),IF(AND(U145&gt;=0,U145&lt;24,U173&gt;=0,U173&lt;=24),1,2),2)))))</f>
        <v/>
      </c>
      <c r="V201">
        <f>IF(V$4=0,0,IF(ISNUMBER(Grafik!V22),2,IF(V33="",0,IF(V61=0,IF(ISNUMBER(VALUE(LEFT(V33,1))),2,0),IF(AND(ISNUMBER(V145),ISNUMBER(V173)),IF(AND(V145&gt;=0,V145&lt;24,V173&gt;=0,V173&lt;=24),1,2),2)))))</f>
        <v/>
      </c>
      <c r="W201">
        <f>IF(W$4=0,0,IF(ISNUMBER(Grafik!W22),2,IF(W33="",0,IF(W61=0,IF(ISNUMBER(VALUE(LEFT(W33,1))),2,0),IF(AND(ISNUMBER(W145),ISNUMBER(W173)),IF(AND(W145&gt;=0,W145&lt;24,W173&gt;=0,W173&lt;=24),1,2),2)))))</f>
        <v/>
      </c>
      <c r="X201">
        <f>IF(X$4=0,0,IF(ISNUMBER(Grafik!X22),2,IF(X33="",0,IF(X61=0,IF(ISNUMBER(VALUE(LEFT(X33,1))),2,0),IF(AND(ISNUMBER(X145),ISNUMBER(X173)),IF(AND(X145&gt;=0,X145&lt;24,X173&gt;=0,X173&lt;=24),1,2),2)))))</f>
        <v/>
      </c>
      <c r="Y201">
        <f>IF(Y$4=0,0,IF(ISNUMBER(Grafik!Y22),2,IF(Y33="",0,IF(Y61=0,IF(ISNUMBER(VALUE(LEFT(Y33,1))),2,0),IF(AND(ISNUMBER(Y145),ISNUMBER(Y173)),IF(AND(Y145&gt;=0,Y145&lt;24,Y173&gt;=0,Y173&lt;=24),1,2),2)))))</f>
        <v/>
      </c>
      <c r="Z201">
        <f>IF(Z$4=0,0,IF(ISNUMBER(Grafik!Z22),2,IF(Z33="",0,IF(Z61=0,IF(ISNUMBER(VALUE(LEFT(Z33,1))),2,0),IF(AND(ISNUMBER(Z145),ISNUMBER(Z173)),IF(AND(Z145&gt;=0,Z145&lt;24,Z173&gt;=0,Z173&lt;=24),1,2),2)))))</f>
        <v/>
      </c>
      <c r="AA201">
        <f>IF(AA$4=0,0,IF(ISNUMBER(Grafik!AA22),2,IF(AA33="",0,IF(AA61=0,IF(ISNUMBER(VALUE(LEFT(AA33,1))),2,0),IF(AND(ISNUMBER(AA145),ISNUMBER(AA173)),IF(AND(AA145&gt;=0,AA145&lt;24,AA173&gt;=0,AA173&lt;=24),1,2),2)))))</f>
        <v/>
      </c>
      <c r="AB201">
        <f>IF(AB$4=0,0,IF(ISNUMBER(Grafik!AB22),2,IF(AB33="",0,IF(AB61=0,IF(ISNUMBER(VALUE(LEFT(AB33,1))),2,0),IF(AND(ISNUMBER(AB145),ISNUMBER(AB173)),IF(AND(AB145&gt;=0,AB145&lt;24,AB173&gt;=0,AB173&lt;=24),1,2),2)))))</f>
        <v/>
      </c>
      <c r="AC201">
        <f>IF(AC$4=0,0,IF(ISNUMBER(Grafik!AC22),2,IF(AC33="",0,IF(AC61=0,IF(ISNUMBER(VALUE(LEFT(AC33,1))),2,0),IF(AND(ISNUMBER(AC145),ISNUMBER(AC173)),IF(AND(AC145&gt;=0,AC145&lt;24,AC173&gt;=0,AC173&lt;=24),1,2),2)))))</f>
        <v/>
      </c>
      <c r="AD201">
        <f>IF(AD$4=0,0,IF(ISNUMBER(Grafik!AD22),2,IF(AD33="",0,IF(AD61=0,IF(ISNUMBER(VALUE(LEFT(AD33,1))),2,0),IF(AND(ISNUMBER(AD145),ISNUMBER(AD173)),IF(AND(AD145&gt;=0,AD145&lt;24,AD173&gt;=0,AD173&lt;=24),1,2),2)))))</f>
        <v/>
      </c>
      <c r="AE201">
        <f>IF(AE$4=0,0,IF(ISNUMBER(Grafik!AE22),2,IF(AE33="",0,IF(AE61=0,IF(ISNUMBER(VALUE(LEFT(AE33,1))),2,0),IF(AND(ISNUMBER(AE145),ISNUMBER(AE173)),IF(AND(AE145&gt;=0,AE145&lt;24,AE173&gt;=0,AE173&lt;=24),1,2),2)))))</f>
        <v/>
      </c>
      <c r="AF201">
        <f>IF(AF$4=0,0,IF(ISNUMBER(Grafik!AF22),2,IF(AF33="",0,IF(AF61=0,IF(ISNUMBER(VALUE(LEFT(AF33,1))),2,0),IF(AND(ISNUMBER(AF145),ISNUMBER(AF173)),IF(AND(AF145&gt;=0,AF145&lt;24,AF173&gt;=0,AF173&lt;=24),1,2),2)))))</f>
        <v/>
      </c>
      <c r="AG201">
        <f>IF(AG$4=0,0,IF(ISNUMBER(Grafik!AG22),2,IF(AG33="",0,IF(AG61=0,IF(ISNUMBER(VALUE(LEFT(AG33,1))),2,0),IF(AND(ISNUMBER(AG145),ISNUMBER(AG173)),IF(AND(AG145&gt;=0,AG145&lt;24,AG173&gt;=0,AG173&lt;=24),1,2),2)))))</f>
        <v/>
      </c>
    </row>
    <row r="202">
      <c r="B202">
        <f>IF(B$4=0,0,IF(ISNUMBER(Grafik!B23),2,IF(B34="",0,IF(B62=0,IF(ISNUMBER(VALUE(LEFT(B34,1))),2,0),IF(AND(ISNUMBER(B146),ISNUMBER(B174)),IF(AND(B146&gt;=0,B146&lt;24,B174&gt;=0,B174&lt;=24),1,2),2)))))</f>
        <v/>
      </c>
      <c r="C202">
        <f>IF(C$4=0,0,IF(ISNUMBER(Grafik!C23),2,IF(C34="",0,IF(C62=0,IF(ISNUMBER(VALUE(LEFT(C34,1))),2,0),IF(AND(ISNUMBER(C146),ISNUMBER(C174)),IF(AND(C146&gt;=0,C146&lt;24,C174&gt;=0,C174&lt;=24),1,2),2)))))</f>
        <v/>
      </c>
      <c r="D202">
        <f>IF(D$4=0,0,IF(ISNUMBER(Grafik!D23),2,IF(D34="",0,IF(D62=0,IF(ISNUMBER(VALUE(LEFT(D34,1))),2,0),IF(AND(ISNUMBER(D146),ISNUMBER(D174)),IF(AND(D146&gt;=0,D146&lt;24,D174&gt;=0,D174&lt;=24),1,2),2)))))</f>
        <v/>
      </c>
      <c r="E202">
        <f>IF(E$4=0,0,IF(ISNUMBER(Grafik!E23),2,IF(E34="",0,IF(E62=0,IF(ISNUMBER(VALUE(LEFT(E34,1))),2,0),IF(AND(ISNUMBER(E146),ISNUMBER(E174)),IF(AND(E146&gt;=0,E146&lt;24,E174&gt;=0,E174&lt;=24),1,2),2)))))</f>
        <v/>
      </c>
      <c r="F202">
        <f>IF(F$4=0,0,IF(ISNUMBER(Grafik!F23),2,IF(F34="",0,IF(F62=0,IF(ISNUMBER(VALUE(LEFT(F34,1))),2,0),IF(AND(ISNUMBER(F146),ISNUMBER(F174)),IF(AND(F146&gt;=0,F146&lt;24,F174&gt;=0,F174&lt;=24),1,2),2)))))</f>
        <v/>
      </c>
      <c r="G202">
        <f>IF(G$4=0,0,IF(ISNUMBER(Grafik!G23),2,IF(G34="",0,IF(G62=0,IF(ISNUMBER(VALUE(LEFT(G34,1))),2,0),IF(AND(ISNUMBER(G146),ISNUMBER(G174)),IF(AND(G146&gt;=0,G146&lt;24,G174&gt;=0,G174&lt;=24),1,2),2)))))</f>
        <v/>
      </c>
      <c r="H202">
        <f>IF(H$4=0,0,IF(ISNUMBER(Grafik!H23),2,IF(H34="",0,IF(H62=0,IF(ISNUMBER(VALUE(LEFT(H34,1))),2,0),IF(AND(ISNUMBER(H146),ISNUMBER(H174)),IF(AND(H146&gt;=0,H146&lt;24,H174&gt;=0,H174&lt;=24),1,2),2)))))</f>
        <v/>
      </c>
      <c r="I202">
        <f>IF(I$4=0,0,IF(ISNUMBER(Grafik!I23),2,IF(I34="",0,IF(I62=0,IF(ISNUMBER(VALUE(LEFT(I34,1))),2,0),IF(AND(ISNUMBER(I146),ISNUMBER(I174)),IF(AND(I146&gt;=0,I146&lt;24,I174&gt;=0,I174&lt;=24),1,2),2)))))</f>
        <v/>
      </c>
      <c r="J202">
        <f>IF(J$4=0,0,IF(ISNUMBER(Grafik!J23),2,IF(J34="",0,IF(J62=0,IF(ISNUMBER(VALUE(LEFT(J34,1))),2,0),IF(AND(ISNUMBER(J146),ISNUMBER(J174)),IF(AND(J146&gt;=0,J146&lt;24,J174&gt;=0,J174&lt;=24),1,2),2)))))</f>
        <v/>
      </c>
      <c r="K202">
        <f>IF(K$4=0,0,IF(ISNUMBER(Grafik!K23),2,IF(K34="",0,IF(K62=0,IF(ISNUMBER(VALUE(LEFT(K34,1))),2,0),IF(AND(ISNUMBER(K146),ISNUMBER(K174)),IF(AND(K146&gt;=0,K146&lt;24,K174&gt;=0,K174&lt;=24),1,2),2)))))</f>
        <v/>
      </c>
      <c r="L202">
        <f>IF(L$4=0,0,IF(ISNUMBER(Grafik!L23),2,IF(L34="",0,IF(L62=0,IF(ISNUMBER(VALUE(LEFT(L34,1))),2,0),IF(AND(ISNUMBER(L146),ISNUMBER(L174)),IF(AND(L146&gt;=0,L146&lt;24,L174&gt;=0,L174&lt;=24),1,2),2)))))</f>
        <v/>
      </c>
      <c r="M202">
        <f>IF(M$4=0,0,IF(ISNUMBER(Grafik!M23),2,IF(M34="",0,IF(M62=0,IF(ISNUMBER(VALUE(LEFT(M34,1))),2,0),IF(AND(ISNUMBER(M146),ISNUMBER(M174)),IF(AND(M146&gt;=0,M146&lt;24,M174&gt;=0,M174&lt;=24),1,2),2)))))</f>
        <v/>
      </c>
      <c r="N202">
        <f>IF(N$4=0,0,IF(ISNUMBER(Grafik!N23),2,IF(N34="",0,IF(N62=0,IF(ISNUMBER(VALUE(LEFT(N34,1))),2,0),IF(AND(ISNUMBER(N146),ISNUMBER(N174)),IF(AND(N146&gt;=0,N146&lt;24,N174&gt;=0,N174&lt;=24),1,2),2)))))</f>
        <v/>
      </c>
      <c r="O202">
        <f>IF(O$4=0,0,IF(ISNUMBER(Grafik!O23),2,IF(O34="",0,IF(O62=0,IF(ISNUMBER(VALUE(LEFT(O34,1))),2,0),IF(AND(ISNUMBER(O146),ISNUMBER(O174)),IF(AND(O146&gt;=0,O146&lt;24,O174&gt;=0,O174&lt;=24),1,2),2)))))</f>
        <v/>
      </c>
      <c r="P202">
        <f>IF(P$4=0,0,IF(ISNUMBER(Grafik!P23),2,IF(P34="",0,IF(P62=0,IF(ISNUMBER(VALUE(LEFT(P34,1))),2,0),IF(AND(ISNUMBER(P146),ISNUMBER(P174)),IF(AND(P146&gt;=0,P146&lt;24,P174&gt;=0,P174&lt;=24),1,2),2)))))</f>
        <v/>
      </c>
      <c r="Q202">
        <f>IF(Q$4=0,0,IF(ISNUMBER(Grafik!Q23),2,IF(Q34="",0,IF(Q62=0,IF(ISNUMBER(VALUE(LEFT(Q34,1))),2,0),IF(AND(ISNUMBER(Q146),ISNUMBER(Q174)),IF(AND(Q146&gt;=0,Q146&lt;24,Q174&gt;=0,Q174&lt;=24),1,2),2)))))</f>
        <v/>
      </c>
      <c r="R202">
        <f>IF(R$4=0,0,IF(ISNUMBER(Grafik!R23),2,IF(R34="",0,IF(R62=0,IF(ISNUMBER(VALUE(LEFT(R34,1))),2,0),IF(AND(ISNUMBER(R146),ISNUMBER(R174)),IF(AND(R146&gt;=0,R146&lt;24,R174&gt;=0,R174&lt;=24),1,2),2)))))</f>
        <v/>
      </c>
      <c r="S202">
        <f>IF(S$4=0,0,IF(ISNUMBER(Grafik!S23),2,IF(S34="",0,IF(S62=0,IF(ISNUMBER(VALUE(LEFT(S34,1))),2,0),IF(AND(ISNUMBER(S146),ISNUMBER(S174)),IF(AND(S146&gt;=0,S146&lt;24,S174&gt;=0,S174&lt;=24),1,2),2)))))</f>
        <v/>
      </c>
      <c r="T202">
        <f>IF(T$4=0,0,IF(ISNUMBER(Grafik!T23),2,IF(T34="",0,IF(T62=0,IF(ISNUMBER(VALUE(LEFT(T34,1))),2,0),IF(AND(ISNUMBER(T146),ISNUMBER(T174)),IF(AND(T146&gt;=0,T146&lt;24,T174&gt;=0,T174&lt;=24),1,2),2)))))</f>
        <v/>
      </c>
      <c r="U202">
        <f>IF(U$4=0,0,IF(ISNUMBER(Grafik!U23),2,IF(U34="",0,IF(U62=0,IF(ISNUMBER(VALUE(LEFT(U34,1))),2,0),IF(AND(ISNUMBER(U146),ISNUMBER(U174)),IF(AND(U146&gt;=0,U146&lt;24,U174&gt;=0,U174&lt;=24),1,2),2)))))</f>
        <v/>
      </c>
      <c r="V202">
        <f>IF(V$4=0,0,IF(ISNUMBER(Grafik!V23),2,IF(V34="",0,IF(V62=0,IF(ISNUMBER(VALUE(LEFT(V34,1))),2,0),IF(AND(ISNUMBER(V146),ISNUMBER(V174)),IF(AND(V146&gt;=0,V146&lt;24,V174&gt;=0,V174&lt;=24),1,2),2)))))</f>
        <v/>
      </c>
      <c r="W202">
        <f>IF(W$4=0,0,IF(ISNUMBER(Grafik!W23),2,IF(W34="",0,IF(W62=0,IF(ISNUMBER(VALUE(LEFT(W34,1))),2,0),IF(AND(ISNUMBER(W146),ISNUMBER(W174)),IF(AND(W146&gt;=0,W146&lt;24,W174&gt;=0,W174&lt;=24),1,2),2)))))</f>
        <v/>
      </c>
      <c r="X202">
        <f>IF(X$4=0,0,IF(ISNUMBER(Grafik!X23),2,IF(X34="",0,IF(X62=0,IF(ISNUMBER(VALUE(LEFT(X34,1))),2,0),IF(AND(ISNUMBER(X146),ISNUMBER(X174)),IF(AND(X146&gt;=0,X146&lt;24,X174&gt;=0,X174&lt;=24),1,2),2)))))</f>
        <v/>
      </c>
      <c r="Y202">
        <f>IF(Y$4=0,0,IF(ISNUMBER(Grafik!Y23),2,IF(Y34="",0,IF(Y62=0,IF(ISNUMBER(VALUE(LEFT(Y34,1))),2,0),IF(AND(ISNUMBER(Y146),ISNUMBER(Y174)),IF(AND(Y146&gt;=0,Y146&lt;24,Y174&gt;=0,Y174&lt;=24),1,2),2)))))</f>
        <v/>
      </c>
      <c r="Z202">
        <f>IF(Z$4=0,0,IF(ISNUMBER(Grafik!Z23),2,IF(Z34="",0,IF(Z62=0,IF(ISNUMBER(VALUE(LEFT(Z34,1))),2,0),IF(AND(ISNUMBER(Z146),ISNUMBER(Z174)),IF(AND(Z146&gt;=0,Z146&lt;24,Z174&gt;=0,Z174&lt;=24),1,2),2)))))</f>
        <v/>
      </c>
      <c r="AA202">
        <f>IF(AA$4=0,0,IF(ISNUMBER(Grafik!AA23),2,IF(AA34="",0,IF(AA62=0,IF(ISNUMBER(VALUE(LEFT(AA34,1))),2,0),IF(AND(ISNUMBER(AA146),ISNUMBER(AA174)),IF(AND(AA146&gt;=0,AA146&lt;24,AA174&gt;=0,AA174&lt;=24),1,2),2)))))</f>
        <v/>
      </c>
      <c r="AB202">
        <f>IF(AB$4=0,0,IF(ISNUMBER(Grafik!AB23),2,IF(AB34="",0,IF(AB62=0,IF(ISNUMBER(VALUE(LEFT(AB34,1))),2,0),IF(AND(ISNUMBER(AB146),ISNUMBER(AB174)),IF(AND(AB146&gt;=0,AB146&lt;24,AB174&gt;=0,AB174&lt;=24),1,2),2)))))</f>
        <v/>
      </c>
      <c r="AC202">
        <f>IF(AC$4=0,0,IF(ISNUMBER(Grafik!AC23),2,IF(AC34="",0,IF(AC62=0,IF(ISNUMBER(VALUE(LEFT(AC34,1))),2,0),IF(AND(ISNUMBER(AC146),ISNUMBER(AC174)),IF(AND(AC146&gt;=0,AC146&lt;24,AC174&gt;=0,AC174&lt;=24),1,2),2)))))</f>
        <v/>
      </c>
      <c r="AD202">
        <f>IF(AD$4=0,0,IF(ISNUMBER(Grafik!AD23),2,IF(AD34="",0,IF(AD62=0,IF(ISNUMBER(VALUE(LEFT(AD34,1))),2,0),IF(AND(ISNUMBER(AD146),ISNUMBER(AD174)),IF(AND(AD146&gt;=0,AD146&lt;24,AD174&gt;=0,AD174&lt;=24),1,2),2)))))</f>
        <v/>
      </c>
      <c r="AE202">
        <f>IF(AE$4=0,0,IF(ISNUMBER(Grafik!AE23),2,IF(AE34="",0,IF(AE62=0,IF(ISNUMBER(VALUE(LEFT(AE34,1))),2,0),IF(AND(ISNUMBER(AE146),ISNUMBER(AE174)),IF(AND(AE146&gt;=0,AE146&lt;24,AE174&gt;=0,AE174&lt;=24),1,2),2)))))</f>
        <v/>
      </c>
      <c r="AF202">
        <f>IF(AF$4=0,0,IF(ISNUMBER(Grafik!AF23),2,IF(AF34="",0,IF(AF62=0,IF(ISNUMBER(VALUE(LEFT(AF34,1))),2,0),IF(AND(ISNUMBER(AF146),ISNUMBER(AF174)),IF(AND(AF146&gt;=0,AF146&lt;24,AF174&gt;=0,AF174&lt;=24),1,2),2)))))</f>
        <v/>
      </c>
      <c r="AG202">
        <f>IF(AG$4=0,0,IF(ISNUMBER(Grafik!AG23),2,IF(AG34="",0,IF(AG62=0,IF(ISNUMBER(VALUE(LEFT(AG34,1))),2,0),IF(AND(ISNUMBER(AG146),ISNUMBER(AG174)),IF(AND(AG146&gt;=0,AG146&lt;24,AG174&gt;=0,AG174&lt;=24),1,2),2)))))</f>
        <v/>
      </c>
    </row>
    <row r="203">
      <c r="B203">
        <f>IF(B$4=0,0,IF(ISNUMBER(Grafik!B24),2,IF(B35="",0,IF(B63=0,IF(ISNUMBER(VALUE(LEFT(B35,1))),2,0),IF(AND(ISNUMBER(B147),ISNUMBER(B175)),IF(AND(B147&gt;=0,B147&lt;24,B175&gt;=0,B175&lt;=24),1,2),2)))))</f>
        <v/>
      </c>
      <c r="C203">
        <f>IF(C$4=0,0,IF(ISNUMBER(Grafik!C24),2,IF(C35="",0,IF(C63=0,IF(ISNUMBER(VALUE(LEFT(C35,1))),2,0),IF(AND(ISNUMBER(C147),ISNUMBER(C175)),IF(AND(C147&gt;=0,C147&lt;24,C175&gt;=0,C175&lt;=24),1,2),2)))))</f>
        <v/>
      </c>
      <c r="D203">
        <f>IF(D$4=0,0,IF(ISNUMBER(Grafik!D24),2,IF(D35="",0,IF(D63=0,IF(ISNUMBER(VALUE(LEFT(D35,1))),2,0),IF(AND(ISNUMBER(D147),ISNUMBER(D175)),IF(AND(D147&gt;=0,D147&lt;24,D175&gt;=0,D175&lt;=24),1,2),2)))))</f>
        <v/>
      </c>
      <c r="E203">
        <f>IF(E$4=0,0,IF(ISNUMBER(Grafik!E24),2,IF(E35="",0,IF(E63=0,IF(ISNUMBER(VALUE(LEFT(E35,1))),2,0),IF(AND(ISNUMBER(E147),ISNUMBER(E175)),IF(AND(E147&gt;=0,E147&lt;24,E175&gt;=0,E175&lt;=24),1,2),2)))))</f>
        <v/>
      </c>
      <c r="F203">
        <f>IF(F$4=0,0,IF(ISNUMBER(Grafik!F24),2,IF(F35="",0,IF(F63=0,IF(ISNUMBER(VALUE(LEFT(F35,1))),2,0),IF(AND(ISNUMBER(F147),ISNUMBER(F175)),IF(AND(F147&gt;=0,F147&lt;24,F175&gt;=0,F175&lt;=24),1,2),2)))))</f>
        <v/>
      </c>
      <c r="G203">
        <f>IF(G$4=0,0,IF(ISNUMBER(Grafik!G24),2,IF(G35="",0,IF(G63=0,IF(ISNUMBER(VALUE(LEFT(G35,1))),2,0),IF(AND(ISNUMBER(G147),ISNUMBER(G175)),IF(AND(G147&gt;=0,G147&lt;24,G175&gt;=0,G175&lt;=24),1,2),2)))))</f>
        <v/>
      </c>
      <c r="H203">
        <f>IF(H$4=0,0,IF(ISNUMBER(Grafik!H24),2,IF(H35="",0,IF(H63=0,IF(ISNUMBER(VALUE(LEFT(H35,1))),2,0),IF(AND(ISNUMBER(H147),ISNUMBER(H175)),IF(AND(H147&gt;=0,H147&lt;24,H175&gt;=0,H175&lt;=24),1,2),2)))))</f>
        <v/>
      </c>
      <c r="I203">
        <f>IF(I$4=0,0,IF(ISNUMBER(Grafik!I24),2,IF(I35="",0,IF(I63=0,IF(ISNUMBER(VALUE(LEFT(I35,1))),2,0),IF(AND(ISNUMBER(I147),ISNUMBER(I175)),IF(AND(I147&gt;=0,I147&lt;24,I175&gt;=0,I175&lt;=24),1,2),2)))))</f>
        <v/>
      </c>
      <c r="J203">
        <f>IF(J$4=0,0,IF(ISNUMBER(Grafik!J24),2,IF(J35="",0,IF(J63=0,IF(ISNUMBER(VALUE(LEFT(J35,1))),2,0),IF(AND(ISNUMBER(J147),ISNUMBER(J175)),IF(AND(J147&gt;=0,J147&lt;24,J175&gt;=0,J175&lt;=24),1,2),2)))))</f>
        <v/>
      </c>
      <c r="K203">
        <f>IF(K$4=0,0,IF(ISNUMBER(Grafik!K24),2,IF(K35="",0,IF(K63=0,IF(ISNUMBER(VALUE(LEFT(K35,1))),2,0),IF(AND(ISNUMBER(K147),ISNUMBER(K175)),IF(AND(K147&gt;=0,K147&lt;24,K175&gt;=0,K175&lt;=24),1,2),2)))))</f>
        <v/>
      </c>
      <c r="L203">
        <f>IF(L$4=0,0,IF(ISNUMBER(Grafik!L24),2,IF(L35="",0,IF(L63=0,IF(ISNUMBER(VALUE(LEFT(L35,1))),2,0),IF(AND(ISNUMBER(L147),ISNUMBER(L175)),IF(AND(L147&gt;=0,L147&lt;24,L175&gt;=0,L175&lt;=24),1,2),2)))))</f>
        <v/>
      </c>
      <c r="M203">
        <f>IF(M$4=0,0,IF(ISNUMBER(Grafik!M24),2,IF(M35="",0,IF(M63=0,IF(ISNUMBER(VALUE(LEFT(M35,1))),2,0),IF(AND(ISNUMBER(M147),ISNUMBER(M175)),IF(AND(M147&gt;=0,M147&lt;24,M175&gt;=0,M175&lt;=24),1,2),2)))))</f>
        <v/>
      </c>
      <c r="N203">
        <f>IF(N$4=0,0,IF(ISNUMBER(Grafik!N24),2,IF(N35="",0,IF(N63=0,IF(ISNUMBER(VALUE(LEFT(N35,1))),2,0),IF(AND(ISNUMBER(N147),ISNUMBER(N175)),IF(AND(N147&gt;=0,N147&lt;24,N175&gt;=0,N175&lt;=24),1,2),2)))))</f>
        <v/>
      </c>
      <c r="O203">
        <f>IF(O$4=0,0,IF(ISNUMBER(Grafik!O24),2,IF(O35="",0,IF(O63=0,IF(ISNUMBER(VALUE(LEFT(O35,1))),2,0),IF(AND(ISNUMBER(O147),ISNUMBER(O175)),IF(AND(O147&gt;=0,O147&lt;24,O175&gt;=0,O175&lt;=24),1,2),2)))))</f>
        <v/>
      </c>
      <c r="P203">
        <f>IF(P$4=0,0,IF(ISNUMBER(Grafik!P24),2,IF(P35="",0,IF(P63=0,IF(ISNUMBER(VALUE(LEFT(P35,1))),2,0),IF(AND(ISNUMBER(P147),ISNUMBER(P175)),IF(AND(P147&gt;=0,P147&lt;24,P175&gt;=0,P175&lt;=24),1,2),2)))))</f>
        <v/>
      </c>
      <c r="Q203">
        <f>IF(Q$4=0,0,IF(ISNUMBER(Grafik!Q24),2,IF(Q35="",0,IF(Q63=0,IF(ISNUMBER(VALUE(LEFT(Q35,1))),2,0),IF(AND(ISNUMBER(Q147),ISNUMBER(Q175)),IF(AND(Q147&gt;=0,Q147&lt;24,Q175&gt;=0,Q175&lt;=24),1,2),2)))))</f>
        <v/>
      </c>
      <c r="R203">
        <f>IF(R$4=0,0,IF(ISNUMBER(Grafik!R24),2,IF(R35="",0,IF(R63=0,IF(ISNUMBER(VALUE(LEFT(R35,1))),2,0),IF(AND(ISNUMBER(R147),ISNUMBER(R175)),IF(AND(R147&gt;=0,R147&lt;24,R175&gt;=0,R175&lt;=24),1,2),2)))))</f>
        <v/>
      </c>
      <c r="S203">
        <f>IF(S$4=0,0,IF(ISNUMBER(Grafik!S24),2,IF(S35="",0,IF(S63=0,IF(ISNUMBER(VALUE(LEFT(S35,1))),2,0),IF(AND(ISNUMBER(S147),ISNUMBER(S175)),IF(AND(S147&gt;=0,S147&lt;24,S175&gt;=0,S175&lt;=24),1,2),2)))))</f>
        <v/>
      </c>
      <c r="T203">
        <f>IF(T$4=0,0,IF(ISNUMBER(Grafik!T24),2,IF(T35="",0,IF(T63=0,IF(ISNUMBER(VALUE(LEFT(T35,1))),2,0),IF(AND(ISNUMBER(T147),ISNUMBER(T175)),IF(AND(T147&gt;=0,T147&lt;24,T175&gt;=0,T175&lt;=24),1,2),2)))))</f>
        <v/>
      </c>
      <c r="U203">
        <f>IF(U$4=0,0,IF(ISNUMBER(Grafik!U24),2,IF(U35="",0,IF(U63=0,IF(ISNUMBER(VALUE(LEFT(U35,1))),2,0),IF(AND(ISNUMBER(U147),ISNUMBER(U175)),IF(AND(U147&gt;=0,U147&lt;24,U175&gt;=0,U175&lt;=24),1,2),2)))))</f>
        <v/>
      </c>
      <c r="V203">
        <f>IF(V$4=0,0,IF(ISNUMBER(Grafik!V24),2,IF(V35="",0,IF(V63=0,IF(ISNUMBER(VALUE(LEFT(V35,1))),2,0),IF(AND(ISNUMBER(V147),ISNUMBER(V175)),IF(AND(V147&gt;=0,V147&lt;24,V175&gt;=0,V175&lt;=24),1,2),2)))))</f>
        <v/>
      </c>
      <c r="W203">
        <f>IF(W$4=0,0,IF(ISNUMBER(Grafik!W24),2,IF(W35="",0,IF(W63=0,IF(ISNUMBER(VALUE(LEFT(W35,1))),2,0),IF(AND(ISNUMBER(W147),ISNUMBER(W175)),IF(AND(W147&gt;=0,W147&lt;24,W175&gt;=0,W175&lt;=24),1,2),2)))))</f>
        <v/>
      </c>
      <c r="X203">
        <f>IF(X$4=0,0,IF(ISNUMBER(Grafik!X24),2,IF(X35="",0,IF(X63=0,IF(ISNUMBER(VALUE(LEFT(X35,1))),2,0),IF(AND(ISNUMBER(X147),ISNUMBER(X175)),IF(AND(X147&gt;=0,X147&lt;24,X175&gt;=0,X175&lt;=24),1,2),2)))))</f>
        <v/>
      </c>
      <c r="Y203">
        <f>IF(Y$4=0,0,IF(ISNUMBER(Grafik!Y24),2,IF(Y35="",0,IF(Y63=0,IF(ISNUMBER(VALUE(LEFT(Y35,1))),2,0),IF(AND(ISNUMBER(Y147),ISNUMBER(Y175)),IF(AND(Y147&gt;=0,Y147&lt;24,Y175&gt;=0,Y175&lt;=24),1,2),2)))))</f>
        <v/>
      </c>
      <c r="Z203">
        <f>IF(Z$4=0,0,IF(ISNUMBER(Grafik!Z24),2,IF(Z35="",0,IF(Z63=0,IF(ISNUMBER(VALUE(LEFT(Z35,1))),2,0),IF(AND(ISNUMBER(Z147),ISNUMBER(Z175)),IF(AND(Z147&gt;=0,Z147&lt;24,Z175&gt;=0,Z175&lt;=24),1,2),2)))))</f>
        <v/>
      </c>
      <c r="AA203">
        <f>IF(AA$4=0,0,IF(ISNUMBER(Grafik!AA24),2,IF(AA35="",0,IF(AA63=0,IF(ISNUMBER(VALUE(LEFT(AA35,1))),2,0),IF(AND(ISNUMBER(AA147),ISNUMBER(AA175)),IF(AND(AA147&gt;=0,AA147&lt;24,AA175&gt;=0,AA175&lt;=24),1,2),2)))))</f>
        <v/>
      </c>
      <c r="AB203">
        <f>IF(AB$4=0,0,IF(ISNUMBER(Grafik!AB24),2,IF(AB35="",0,IF(AB63=0,IF(ISNUMBER(VALUE(LEFT(AB35,1))),2,0),IF(AND(ISNUMBER(AB147),ISNUMBER(AB175)),IF(AND(AB147&gt;=0,AB147&lt;24,AB175&gt;=0,AB175&lt;=24),1,2),2)))))</f>
        <v/>
      </c>
      <c r="AC203">
        <f>IF(AC$4=0,0,IF(ISNUMBER(Grafik!AC24),2,IF(AC35="",0,IF(AC63=0,IF(ISNUMBER(VALUE(LEFT(AC35,1))),2,0),IF(AND(ISNUMBER(AC147),ISNUMBER(AC175)),IF(AND(AC147&gt;=0,AC147&lt;24,AC175&gt;=0,AC175&lt;=24),1,2),2)))))</f>
        <v/>
      </c>
      <c r="AD203">
        <f>IF(AD$4=0,0,IF(ISNUMBER(Grafik!AD24),2,IF(AD35="",0,IF(AD63=0,IF(ISNUMBER(VALUE(LEFT(AD35,1))),2,0),IF(AND(ISNUMBER(AD147),ISNUMBER(AD175)),IF(AND(AD147&gt;=0,AD147&lt;24,AD175&gt;=0,AD175&lt;=24),1,2),2)))))</f>
        <v/>
      </c>
      <c r="AE203">
        <f>IF(AE$4=0,0,IF(ISNUMBER(Grafik!AE24),2,IF(AE35="",0,IF(AE63=0,IF(ISNUMBER(VALUE(LEFT(AE35,1))),2,0),IF(AND(ISNUMBER(AE147),ISNUMBER(AE175)),IF(AND(AE147&gt;=0,AE147&lt;24,AE175&gt;=0,AE175&lt;=24),1,2),2)))))</f>
        <v/>
      </c>
      <c r="AF203">
        <f>IF(AF$4=0,0,IF(ISNUMBER(Grafik!AF24),2,IF(AF35="",0,IF(AF63=0,IF(ISNUMBER(VALUE(LEFT(AF35,1))),2,0),IF(AND(ISNUMBER(AF147),ISNUMBER(AF175)),IF(AND(AF147&gt;=0,AF147&lt;24,AF175&gt;=0,AF175&lt;=24),1,2),2)))))</f>
        <v/>
      </c>
      <c r="AG203">
        <f>IF(AG$4=0,0,IF(ISNUMBER(Grafik!AG24),2,IF(AG35="",0,IF(AG63=0,IF(ISNUMBER(VALUE(LEFT(AG35,1))),2,0),IF(AND(ISNUMBER(AG147),ISNUMBER(AG175)),IF(AND(AG147&gt;=0,AG147&lt;24,AG175&gt;=0,AG175&lt;=24),1,2),2)))))</f>
        <v/>
      </c>
    </row>
    <row r="204">
      <c r="B204">
        <f>IF(B$4=0,0,IF(ISNUMBER(Grafik!B25),2,IF(B36="",0,IF(B64=0,IF(ISNUMBER(VALUE(LEFT(B36,1))),2,0),IF(AND(ISNUMBER(B148),ISNUMBER(B176)),IF(AND(B148&gt;=0,B148&lt;24,B176&gt;=0,B176&lt;=24),1,2),2)))))</f>
        <v/>
      </c>
      <c r="C204">
        <f>IF(C$4=0,0,IF(ISNUMBER(Grafik!C25),2,IF(C36="",0,IF(C64=0,IF(ISNUMBER(VALUE(LEFT(C36,1))),2,0),IF(AND(ISNUMBER(C148),ISNUMBER(C176)),IF(AND(C148&gt;=0,C148&lt;24,C176&gt;=0,C176&lt;=24),1,2),2)))))</f>
        <v/>
      </c>
      <c r="D204">
        <f>IF(D$4=0,0,IF(ISNUMBER(Grafik!D25),2,IF(D36="",0,IF(D64=0,IF(ISNUMBER(VALUE(LEFT(D36,1))),2,0),IF(AND(ISNUMBER(D148),ISNUMBER(D176)),IF(AND(D148&gt;=0,D148&lt;24,D176&gt;=0,D176&lt;=24),1,2),2)))))</f>
        <v/>
      </c>
      <c r="E204">
        <f>IF(E$4=0,0,IF(ISNUMBER(Grafik!E25),2,IF(E36="",0,IF(E64=0,IF(ISNUMBER(VALUE(LEFT(E36,1))),2,0),IF(AND(ISNUMBER(E148),ISNUMBER(E176)),IF(AND(E148&gt;=0,E148&lt;24,E176&gt;=0,E176&lt;=24),1,2),2)))))</f>
        <v/>
      </c>
      <c r="F204">
        <f>IF(F$4=0,0,IF(ISNUMBER(Grafik!F25),2,IF(F36="",0,IF(F64=0,IF(ISNUMBER(VALUE(LEFT(F36,1))),2,0),IF(AND(ISNUMBER(F148),ISNUMBER(F176)),IF(AND(F148&gt;=0,F148&lt;24,F176&gt;=0,F176&lt;=24),1,2),2)))))</f>
        <v/>
      </c>
      <c r="G204">
        <f>IF(G$4=0,0,IF(ISNUMBER(Grafik!G25),2,IF(G36="",0,IF(G64=0,IF(ISNUMBER(VALUE(LEFT(G36,1))),2,0),IF(AND(ISNUMBER(G148),ISNUMBER(G176)),IF(AND(G148&gt;=0,G148&lt;24,G176&gt;=0,G176&lt;=24),1,2),2)))))</f>
        <v/>
      </c>
      <c r="H204">
        <f>IF(H$4=0,0,IF(ISNUMBER(Grafik!H25),2,IF(H36="",0,IF(H64=0,IF(ISNUMBER(VALUE(LEFT(H36,1))),2,0),IF(AND(ISNUMBER(H148),ISNUMBER(H176)),IF(AND(H148&gt;=0,H148&lt;24,H176&gt;=0,H176&lt;=24),1,2),2)))))</f>
        <v/>
      </c>
      <c r="I204">
        <f>IF(I$4=0,0,IF(ISNUMBER(Grafik!I25),2,IF(I36="",0,IF(I64=0,IF(ISNUMBER(VALUE(LEFT(I36,1))),2,0),IF(AND(ISNUMBER(I148),ISNUMBER(I176)),IF(AND(I148&gt;=0,I148&lt;24,I176&gt;=0,I176&lt;=24),1,2),2)))))</f>
        <v/>
      </c>
      <c r="J204">
        <f>IF(J$4=0,0,IF(ISNUMBER(Grafik!J25),2,IF(J36="",0,IF(J64=0,IF(ISNUMBER(VALUE(LEFT(J36,1))),2,0),IF(AND(ISNUMBER(J148),ISNUMBER(J176)),IF(AND(J148&gt;=0,J148&lt;24,J176&gt;=0,J176&lt;=24),1,2),2)))))</f>
        <v/>
      </c>
      <c r="K204">
        <f>IF(K$4=0,0,IF(ISNUMBER(Grafik!K25),2,IF(K36="",0,IF(K64=0,IF(ISNUMBER(VALUE(LEFT(K36,1))),2,0),IF(AND(ISNUMBER(K148),ISNUMBER(K176)),IF(AND(K148&gt;=0,K148&lt;24,K176&gt;=0,K176&lt;=24),1,2),2)))))</f>
        <v/>
      </c>
      <c r="L204">
        <f>IF(L$4=0,0,IF(ISNUMBER(Grafik!L25),2,IF(L36="",0,IF(L64=0,IF(ISNUMBER(VALUE(LEFT(L36,1))),2,0),IF(AND(ISNUMBER(L148),ISNUMBER(L176)),IF(AND(L148&gt;=0,L148&lt;24,L176&gt;=0,L176&lt;=24),1,2),2)))))</f>
        <v/>
      </c>
      <c r="M204">
        <f>IF(M$4=0,0,IF(ISNUMBER(Grafik!M25),2,IF(M36="",0,IF(M64=0,IF(ISNUMBER(VALUE(LEFT(M36,1))),2,0),IF(AND(ISNUMBER(M148),ISNUMBER(M176)),IF(AND(M148&gt;=0,M148&lt;24,M176&gt;=0,M176&lt;=24),1,2),2)))))</f>
        <v/>
      </c>
      <c r="N204">
        <f>IF(N$4=0,0,IF(ISNUMBER(Grafik!N25),2,IF(N36="",0,IF(N64=0,IF(ISNUMBER(VALUE(LEFT(N36,1))),2,0),IF(AND(ISNUMBER(N148),ISNUMBER(N176)),IF(AND(N148&gt;=0,N148&lt;24,N176&gt;=0,N176&lt;=24),1,2),2)))))</f>
        <v/>
      </c>
      <c r="O204">
        <f>IF(O$4=0,0,IF(ISNUMBER(Grafik!O25),2,IF(O36="",0,IF(O64=0,IF(ISNUMBER(VALUE(LEFT(O36,1))),2,0),IF(AND(ISNUMBER(O148),ISNUMBER(O176)),IF(AND(O148&gt;=0,O148&lt;24,O176&gt;=0,O176&lt;=24),1,2),2)))))</f>
        <v/>
      </c>
      <c r="P204">
        <f>IF(P$4=0,0,IF(ISNUMBER(Grafik!P25),2,IF(P36="",0,IF(P64=0,IF(ISNUMBER(VALUE(LEFT(P36,1))),2,0),IF(AND(ISNUMBER(P148),ISNUMBER(P176)),IF(AND(P148&gt;=0,P148&lt;24,P176&gt;=0,P176&lt;=24),1,2),2)))))</f>
        <v/>
      </c>
      <c r="Q204">
        <f>IF(Q$4=0,0,IF(ISNUMBER(Grafik!Q25),2,IF(Q36="",0,IF(Q64=0,IF(ISNUMBER(VALUE(LEFT(Q36,1))),2,0),IF(AND(ISNUMBER(Q148),ISNUMBER(Q176)),IF(AND(Q148&gt;=0,Q148&lt;24,Q176&gt;=0,Q176&lt;=24),1,2),2)))))</f>
        <v/>
      </c>
      <c r="R204">
        <f>IF(R$4=0,0,IF(ISNUMBER(Grafik!R25),2,IF(R36="",0,IF(R64=0,IF(ISNUMBER(VALUE(LEFT(R36,1))),2,0),IF(AND(ISNUMBER(R148),ISNUMBER(R176)),IF(AND(R148&gt;=0,R148&lt;24,R176&gt;=0,R176&lt;=24),1,2),2)))))</f>
        <v/>
      </c>
      <c r="S204">
        <f>IF(S$4=0,0,IF(ISNUMBER(Grafik!S25),2,IF(S36="",0,IF(S64=0,IF(ISNUMBER(VALUE(LEFT(S36,1))),2,0),IF(AND(ISNUMBER(S148),ISNUMBER(S176)),IF(AND(S148&gt;=0,S148&lt;24,S176&gt;=0,S176&lt;=24),1,2),2)))))</f>
        <v/>
      </c>
      <c r="T204">
        <f>IF(T$4=0,0,IF(ISNUMBER(Grafik!T25),2,IF(T36="",0,IF(T64=0,IF(ISNUMBER(VALUE(LEFT(T36,1))),2,0),IF(AND(ISNUMBER(T148),ISNUMBER(T176)),IF(AND(T148&gt;=0,T148&lt;24,T176&gt;=0,T176&lt;=24),1,2),2)))))</f>
        <v/>
      </c>
      <c r="U204">
        <f>IF(U$4=0,0,IF(ISNUMBER(Grafik!U25),2,IF(U36="",0,IF(U64=0,IF(ISNUMBER(VALUE(LEFT(U36,1))),2,0),IF(AND(ISNUMBER(U148),ISNUMBER(U176)),IF(AND(U148&gt;=0,U148&lt;24,U176&gt;=0,U176&lt;=24),1,2),2)))))</f>
        <v/>
      </c>
      <c r="V204">
        <f>IF(V$4=0,0,IF(ISNUMBER(Grafik!V25),2,IF(V36="",0,IF(V64=0,IF(ISNUMBER(VALUE(LEFT(V36,1))),2,0),IF(AND(ISNUMBER(V148),ISNUMBER(V176)),IF(AND(V148&gt;=0,V148&lt;24,V176&gt;=0,V176&lt;=24),1,2),2)))))</f>
        <v/>
      </c>
      <c r="W204">
        <f>IF(W$4=0,0,IF(ISNUMBER(Grafik!W25),2,IF(W36="",0,IF(W64=0,IF(ISNUMBER(VALUE(LEFT(W36,1))),2,0),IF(AND(ISNUMBER(W148),ISNUMBER(W176)),IF(AND(W148&gt;=0,W148&lt;24,W176&gt;=0,W176&lt;=24),1,2),2)))))</f>
        <v/>
      </c>
      <c r="X204">
        <f>IF(X$4=0,0,IF(ISNUMBER(Grafik!X25),2,IF(X36="",0,IF(X64=0,IF(ISNUMBER(VALUE(LEFT(X36,1))),2,0),IF(AND(ISNUMBER(X148),ISNUMBER(X176)),IF(AND(X148&gt;=0,X148&lt;24,X176&gt;=0,X176&lt;=24),1,2),2)))))</f>
        <v/>
      </c>
      <c r="Y204">
        <f>IF(Y$4=0,0,IF(ISNUMBER(Grafik!Y25),2,IF(Y36="",0,IF(Y64=0,IF(ISNUMBER(VALUE(LEFT(Y36,1))),2,0),IF(AND(ISNUMBER(Y148),ISNUMBER(Y176)),IF(AND(Y148&gt;=0,Y148&lt;24,Y176&gt;=0,Y176&lt;=24),1,2),2)))))</f>
        <v/>
      </c>
      <c r="Z204">
        <f>IF(Z$4=0,0,IF(ISNUMBER(Grafik!Z25),2,IF(Z36="",0,IF(Z64=0,IF(ISNUMBER(VALUE(LEFT(Z36,1))),2,0),IF(AND(ISNUMBER(Z148),ISNUMBER(Z176)),IF(AND(Z148&gt;=0,Z148&lt;24,Z176&gt;=0,Z176&lt;=24),1,2),2)))))</f>
        <v/>
      </c>
      <c r="AA204">
        <f>IF(AA$4=0,0,IF(ISNUMBER(Grafik!AA25),2,IF(AA36="",0,IF(AA64=0,IF(ISNUMBER(VALUE(LEFT(AA36,1))),2,0),IF(AND(ISNUMBER(AA148),ISNUMBER(AA176)),IF(AND(AA148&gt;=0,AA148&lt;24,AA176&gt;=0,AA176&lt;=24),1,2),2)))))</f>
        <v/>
      </c>
      <c r="AB204">
        <f>IF(AB$4=0,0,IF(ISNUMBER(Grafik!AB25),2,IF(AB36="",0,IF(AB64=0,IF(ISNUMBER(VALUE(LEFT(AB36,1))),2,0),IF(AND(ISNUMBER(AB148),ISNUMBER(AB176)),IF(AND(AB148&gt;=0,AB148&lt;24,AB176&gt;=0,AB176&lt;=24),1,2),2)))))</f>
        <v/>
      </c>
      <c r="AC204">
        <f>IF(AC$4=0,0,IF(ISNUMBER(Grafik!AC25),2,IF(AC36="",0,IF(AC64=0,IF(ISNUMBER(VALUE(LEFT(AC36,1))),2,0),IF(AND(ISNUMBER(AC148),ISNUMBER(AC176)),IF(AND(AC148&gt;=0,AC148&lt;24,AC176&gt;=0,AC176&lt;=24),1,2),2)))))</f>
        <v/>
      </c>
      <c r="AD204">
        <f>IF(AD$4=0,0,IF(ISNUMBER(Grafik!AD25),2,IF(AD36="",0,IF(AD64=0,IF(ISNUMBER(VALUE(LEFT(AD36,1))),2,0),IF(AND(ISNUMBER(AD148),ISNUMBER(AD176)),IF(AND(AD148&gt;=0,AD148&lt;24,AD176&gt;=0,AD176&lt;=24),1,2),2)))))</f>
        <v/>
      </c>
      <c r="AE204">
        <f>IF(AE$4=0,0,IF(ISNUMBER(Grafik!AE25),2,IF(AE36="",0,IF(AE64=0,IF(ISNUMBER(VALUE(LEFT(AE36,1))),2,0),IF(AND(ISNUMBER(AE148),ISNUMBER(AE176)),IF(AND(AE148&gt;=0,AE148&lt;24,AE176&gt;=0,AE176&lt;=24),1,2),2)))))</f>
        <v/>
      </c>
      <c r="AF204">
        <f>IF(AF$4=0,0,IF(ISNUMBER(Grafik!AF25),2,IF(AF36="",0,IF(AF64=0,IF(ISNUMBER(VALUE(LEFT(AF36,1))),2,0),IF(AND(ISNUMBER(AF148),ISNUMBER(AF176)),IF(AND(AF148&gt;=0,AF148&lt;24,AF176&gt;=0,AF176&lt;=24),1,2),2)))))</f>
        <v/>
      </c>
      <c r="AG204">
        <f>IF(AG$4=0,0,IF(ISNUMBER(Grafik!AG25),2,IF(AG36="",0,IF(AG64=0,IF(ISNUMBER(VALUE(LEFT(AG36,1))),2,0),IF(AND(ISNUMBER(AG148),ISNUMBER(AG176)),IF(AND(AG148&gt;=0,AG148&lt;24,AG176&gt;=0,AG176&lt;=24),1,2),2)))))</f>
        <v/>
      </c>
    </row>
    <row r="205">
      <c r="B205">
        <f>IF(B$4=0,0,IF(ISNUMBER(Grafik!B26),2,IF(B37="",0,IF(B65=0,IF(ISNUMBER(VALUE(LEFT(B37,1))),2,0),IF(AND(ISNUMBER(B149),ISNUMBER(B177)),IF(AND(B149&gt;=0,B149&lt;24,B177&gt;=0,B177&lt;=24),1,2),2)))))</f>
        <v/>
      </c>
      <c r="C205">
        <f>IF(C$4=0,0,IF(ISNUMBER(Grafik!C26),2,IF(C37="",0,IF(C65=0,IF(ISNUMBER(VALUE(LEFT(C37,1))),2,0),IF(AND(ISNUMBER(C149),ISNUMBER(C177)),IF(AND(C149&gt;=0,C149&lt;24,C177&gt;=0,C177&lt;=24),1,2),2)))))</f>
        <v/>
      </c>
      <c r="D205">
        <f>IF(D$4=0,0,IF(ISNUMBER(Grafik!D26),2,IF(D37="",0,IF(D65=0,IF(ISNUMBER(VALUE(LEFT(D37,1))),2,0),IF(AND(ISNUMBER(D149),ISNUMBER(D177)),IF(AND(D149&gt;=0,D149&lt;24,D177&gt;=0,D177&lt;=24),1,2),2)))))</f>
        <v/>
      </c>
      <c r="E205">
        <f>IF(E$4=0,0,IF(ISNUMBER(Grafik!E26),2,IF(E37="",0,IF(E65=0,IF(ISNUMBER(VALUE(LEFT(E37,1))),2,0),IF(AND(ISNUMBER(E149),ISNUMBER(E177)),IF(AND(E149&gt;=0,E149&lt;24,E177&gt;=0,E177&lt;=24),1,2),2)))))</f>
        <v/>
      </c>
      <c r="F205">
        <f>IF(F$4=0,0,IF(ISNUMBER(Grafik!F26),2,IF(F37="",0,IF(F65=0,IF(ISNUMBER(VALUE(LEFT(F37,1))),2,0),IF(AND(ISNUMBER(F149),ISNUMBER(F177)),IF(AND(F149&gt;=0,F149&lt;24,F177&gt;=0,F177&lt;=24),1,2),2)))))</f>
        <v/>
      </c>
      <c r="G205">
        <f>IF(G$4=0,0,IF(ISNUMBER(Grafik!G26),2,IF(G37="",0,IF(G65=0,IF(ISNUMBER(VALUE(LEFT(G37,1))),2,0),IF(AND(ISNUMBER(G149),ISNUMBER(G177)),IF(AND(G149&gt;=0,G149&lt;24,G177&gt;=0,G177&lt;=24),1,2),2)))))</f>
        <v/>
      </c>
      <c r="H205">
        <f>IF(H$4=0,0,IF(ISNUMBER(Grafik!H26),2,IF(H37="",0,IF(H65=0,IF(ISNUMBER(VALUE(LEFT(H37,1))),2,0),IF(AND(ISNUMBER(H149),ISNUMBER(H177)),IF(AND(H149&gt;=0,H149&lt;24,H177&gt;=0,H177&lt;=24),1,2),2)))))</f>
        <v/>
      </c>
      <c r="I205">
        <f>IF(I$4=0,0,IF(ISNUMBER(Grafik!I26),2,IF(I37="",0,IF(I65=0,IF(ISNUMBER(VALUE(LEFT(I37,1))),2,0),IF(AND(ISNUMBER(I149),ISNUMBER(I177)),IF(AND(I149&gt;=0,I149&lt;24,I177&gt;=0,I177&lt;=24),1,2),2)))))</f>
        <v/>
      </c>
      <c r="J205">
        <f>IF(J$4=0,0,IF(ISNUMBER(Grafik!J26),2,IF(J37="",0,IF(J65=0,IF(ISNUMBER(VALUE(LEFT(J37,1))),2,0),IF(AND(ISNUMBER(J149),ISNUMBER(J177)),IF(AND(J149&gt;=0,J149&lt;24,J177&gt;=0,J177&lt;=24),1,2),2)))))</f>
        <v/>
      </c>
      <c r="K205">
        <f>IF(K$4=0,0,IF(ISNUMBER(Grafik!K26),2,IF(K37="",0,IF(K65=0,IF(ISNUMBER(VALUE(LEFT(K37,1))),2,0),IF(AND(ISNUMBER(K149),ISNUMBER(K177)),IF(AND(K149&gt;=0,K149&lt;24,K177&gt;=0,K177&lt;=24),1,2),2)))))</f>
        <v/>
      </c>
      <c r="L205">
        <f>IF(L$4=0,0,IF(ISNUMBER(Grafik!L26),2,IF(L37="",0,IF(L65=0,IF(ISNUMBER(VALUE(LEFT(L37,1))),2,0),IF(AND(ISNUMBER(L149),ISNUMBER(L177)),IF(AND(L149&gt;=0,L149&lt;24,L177&gt;=0,L177&lt;=24),1,2),2)))))</f>
        <v/>
      </c>
      <c r="M205">
        <f>IF(M$4=0,0,IF(ISNUMBER(Grafik!M26),2,IF(M37="",0,IF(M65=0,IF(ISNUMBER(VALUE(LEFT(M37,1))),2,0),IF(AND(ISNUMBER(M149),ISNUMBER(M177)),IF(AND(M149&gt;=0,M149&lt;24,M177&gt;=0,M177&lt;=24),1,2),2)))))</f>
        <v/>
      </c>
      <c r="N205">
        <f>IF(N$4=0,0,IF(ISNUMBER(Grafik!N26),2,IF(N37="",0,IF(N65=0,IF(ISNUMBER(VALUE(LEFT(N37,1))),2,0),IF(AND(ISNUMBER(N149),ISNUMBER(N177)),IF(AND(N149&gt;=0,N149&lt;24,N177&gt;=0,N177&lt;=24),1,2),2)))))</f>
        <v/>
      </c>
      <c r="O205">
        <f>IF(O$4=0,0,IF(ISNUMBER(Grafik!O26),2,IF(O37="",0,IF(O65=0,IF(ISNUMBER(VALUE(LEFT(O37,1))),2,0),IF(AND(ISNUMBER(O149),ISNUMBER(O177)),IF(AND(O149&gt;=0,O149&lt;24,O177&gt;=0,O177&lt;=24),1,2),2)))))</f>
        <v/>
      </c>
      <c r="P205">
        <f>IF(P$4=0,0,IF(ISNUMBER(Grafik!P26),2,IF(P37="",0,IF(P65=0,IF(ISNUMBER(VALUE(LEFT(P37,1))),2,0),IF(AND(ISNUMBER(P149),ISNUMBER(P177)),IF(AND(P149&gt;=0,P149&lt;24,P177&gt;=0,P177&lt;=24),1,2),2)))))</f>
        <v/>
      </c>
      <c r="Q205">
        <f>IF(Q$4=0,0,IF(ISNUMBER(Grafik!Q26),2,IF(Q37="",0,IF(Q65=0,IF(ISNUMBER(VALUE(LEFT(Q37,1))),2,0),IF(AND(ISNUMBER(Q149),ISNUMBER(Q177)),IF(AND(Q149&gt;=0,Q149&lt;24,Q177&gt;=0,Q177&lt;=24),1,2),2)))))</f>
        <v/>
      </c>
      <c r="R205">
        <f>IF(R$4=0,0,IF(ISNUMBER(Grafik!R26),2,IF(R37="",0,IF(R65=0,IF(ISNUMBER(VALUE(LEFT(R37,1))),2,0),IF(AND(ISNUMBER(R149),ISNUMBER(R177)),IF(AND(R149&gt;=0,R149&lt;24,R177&gt;=0,R177&lt;=24),1,2),2)))))</f>
        <v/>
      </c>
      <c r="S205">
        <f>IF(S$4=0,0,IF(ISNUMBER(Grafik!S26),2,IF(S37="",0,IF(S65=0,IF(ISNUMBER(VALUE(LEFT(S37,1))),2,0),IF(AND(ISNUMBER(S149),ISNUMBER(S177)),IF(AND(S149&gt;=0,S149&lt;24,S177&gt;=0,S177&lt;=24),1,2),2)))))</f>
        <v/>
      </c>
      <c r="T205">
        <f>IF(T$4=0,0,IF(ISNUMBER(Grafik!T26),2,IF(T37="",0,IF(T65=0,IF(ISNUMBER(VALUE(LEFT(T37,1))),2,0),IF(AND(ISNUMBER(T149),ISNUMBER(T177)),IF(AND(T149&gt;=0,T149&lt;24,T177&gt;=0,T177&lt;=24),1,2),2)))))</f>
        <v/>
      </c>
      <c r="U205">
        <f>IF(U$4=0,0,IF(ISNUMBER(Grafik!U26),2,IF(U37="",0,IF(U65=0,IF(ISNUMBER(VALUE(LEFT(U37,1))),2,0),IF(AND(ISNUMBER(U149),ISNUMBER(U177)),IF(AND(U149&gt;=0,U149&lt;24,U177&gt;=0,U177&lt;=24),1,2),2)))))</f>
        <v/>
      </c>
      <c r="V205">
        <f>IF(V$4=0,0,IF(ISNUMBER(Grafik!V26),2,IF(V37="",0,IF(V65=0,IF(ISNUMBER(VALUE(LEFT(V37,1))),2,0),IF(AND(ISNUMBER(V149),ISNUMBER(V177)),IF(AND(V149&gt;=0,V149&lt;24,V177&gt;=0,V177&lt;=24),1,2),2)))))</f>
        <v/>
      </c>
      <c r="W205">
        <f>IF(W$4=0,0,IF(ISNUMBER(Grafik!W26),2,IF(W37="",0,IF(W65=0,IF(ISNUMBER(VALUE(LEFT(W37,1))),2,0),IF(AND(ISNUMBER(W149),ISNUMBER(W177)),IF(AND(W149&gt;=0,W149&lt;24,W177&gt;=0,W177&lt;=24),1,2),2)))))</f>
        <v/>
      </c>
      <c r="X205">
        <f>IF(X$4=0,0,IF(ISNUMBER(Grafik!X26),2,IF(X37="",0,IF(X65=0,IF(ISNUMBER(VALUE(LEFT(X37,1))),2,0),IF(AND(ISNUMBER(X149),ISNUMBER(X177)),IF(AND(X149&gt;=0,X149&lt;24,X177&gt;=0,X177&lt;=24),1,2),2)))))</f>
        <v/>
      </c>
      <c r="Y205">
        <f>IF(Y$4=0,0,IF(ISNUMBER(Grafik!Y26),2,IF(Y37="",0,IF(Y65=0,IF(ISNUMBER(VALUE(LEFT(Y37,1))),2,0),IF(AND(ISNUMBER(Y149),ISNUMBER(Y177)),IF(AND(Y149&gt;=0,Y149&lt;24,Y177&gt;=0,Y177&lt;=24),1,2),2)))))</f>
        <v/>
      </c>
      <c r="Z205">
        <f>IF(Z$4=0,0,IF(ISNUMBER(Grafik!Z26),2,IF(Z37="",0,IF(Z65=0,IF(ISNUMBER(VALUE(LEFT(Z37,1))),2,0),IF(AND(ISNUMBER(Z149),ISNUMBER(Z177)),IF(AND(Z149&gt;=0,Z149&lt;24,Z177&gt;=0,Z177&lt;=24),1,2),2)))))</f>
        <v/>
      </c>
      <c r="AA205">
        <f>IF(AA$4=0,0,IF(ISNUMBER(Grafik!AA26),2,IF(AA37="",0,IF(AA65=0,IF(ISNUMBER(VALUE(LEFT(AA37,1))),2,0),IF(AND(ISNUMBER(AA149),ISNUMBER(AA177)),IF(AND(AA149&gt;=0,AA149&lt;24,AA177&gt;=0,AA177&lt;=24),1,2),2)))))</f>
        <v/>
      </c>
      <c r="AB205">
        <f>IF(AB$4=0,0,IF(ISNUMBER(Grafik!AB26),2,IF(AB37="",0,IF(AB65=0,IF(ISNUMBER(VALUE(LEFT(AB37,1))),2,0),IF(AND(ISNUMBER(AB149),ISNUMBER(AB177)),IF(AND(AB149&gt;=0,AB149&lt;24,AB177&gt;=0,AB177&lt;=24),1,2),2)))))</f>
        <v/>
      </c>
      <c r="AC205">
        <f>IF(AC$4=0,0,IF(ISNUMBER(Grafik!AC26),2,IF(AC37="",0,IF(AC65=0,IF(ISNUMBER(VALUE(LEFT(AC37,1))),2,0),IF(AND(ISNUMBER(AC149),ISNUMBER(AC177)),IF(AND(AC149&gt;=0,AC149&lt;24,AC177&gt;=0,AC177&lt;=24),1,2),2)))))</f>
        <v/>
      </c>
      <c r="AD205">
        <f>IF(AD$4=0,0,IF(ISNUMBER(Grafik!AD26),2,IF(AD37="",0,IF(AD65=0,IF(ISNUMBER(VALUE(LEFT(AD37,1))),2,0),IF(AND(ISNUMBER(AD149),ISNUMBER(AD177)),IF(AND(AD149&gt;=0,AD149&lt;24,AD177&gt;=0,AD177&lt;=24),1,2),2)))))</f>
        <v/>
      </c>
      <c r="AE205">
        <f>IF(AE$4=0,0,IF(ISNUMBER(Grafik!AE26),2,IF(AE37="",0,IF(AE65=0,IF(ISNUMBER(VALUE(LEFT(AE37,1))),2,0),IF(AND(ISNUMBER(AE149),ISNUMBER(AE177)),IF(AND(AE149&gt;=0,AE149&lt;24,AE177&gt;=0,AE177&lt;=24),1,2),2)))))</f>
        <v/>
      </c>
      <c r="AF205">
        <f>IF(AF$4=0,0,IF(ISNUMBER(Grafik!AF26),2,IF(AF37="",0,IF(AF65=0,IF(ISNUMBER(VALUE(LEFT(AF37,1))),2,0),IF(AND(ISNUMBER(AF149),ISNUMBER(AF177)),IF(AND(AF149&gt;=0,AF149&lt;24,AF177&gt;=0,AF177&lt;=24),1,2),2)))))</f>
        <v/>
      </c>
      <c r="AG205">
        <f>IF(AG$4=0,0,IF(ISNUMBER(Grafik!AG26),2,IF(AG37="",0,IF(AG65=0,IF(ISNUMBER(VALUE(LEFT(AG37,1))),2,0),IF(AND(ISNUMBER(AG149),ISNUMBER(AG177)),IF(AND(AG149&gt;=0,AG149&lt;24,AG177&gt;=0,AG177&lt;=24),1,2),2)))))</f>
        <v/>
      </c>
    </row>
    <row r="206">
      <c r="B206">
        <f>IF(B$4=0,0,IF(ISNUMBER(Grafik!B27),2,IF(B38="",0,IF(B66=0,IF(ISNUMBER(VALUE(LEFT(B38,1))),2,0),IF(AND(ISNUMBER(B150),ISNUMBER(B178)),IF(AND(B150&gt;=0,B150&lt;24,B178&gt;=0,B178&lt;=24),1,2),2)))))</f>
        <v/>
      </c>
      <c r="C206">
        <f>IF(C$4=0,0,IF(ISNUMBER(Grafik!C27),2,IF(C38="",0,IF(C66=0,IF(ISNUMBER(VALUE(LEFT(C38,1))),2,0),IF(AND(ISNUMBER(C150),ISNUMBER(C178)),IF(AND(C150&gt;=0,C150&lt;24,C178&gt;=0,C178&lt;=24),1,2),2)))))</f>
        <v/>
      </c>
      <c r="D206">
        <f>IF(D$4=0,0,IF(ISNUMBER(Grafik!D27),2,IF(D38="",0,IF(D66=0,IF(ISNUMBER(VALUE(LEFT(D38,1))),2,0),IF(AND(ISNUMBER(D150),ISNUMBER(D178)),IF(AND(D150&gt;=0,D150&lt;24,D178&gt;=0,D178&lt;=24),1,2),2)))))</f>
        <v/>
      </c>
      <c r="E206">
        <f>IF(E$4=0,0,IF(ISNUMBER(Grafik!E27),2,IF(E38="",0,IF(E66=0,IF(ISNUMBER(VALUE(LEFT(E38,1))),2,0),IF(AND(ISNUMBER(E150),ISNUMBER(E178)),IF(AND(E150&gt;=0,E150&lt;24,E178&gt;=0,E178&lt;=24),1,2),2)))))</f>
        <v/>
      </c>
      <c r="F206">
        <f>IF(F$4=0,0,IF(ISNUMBER(Grafik!F27),2,IF(F38="",0,IF(F66=0,IF(ISNUMBER(VALUE(LEFT(F38,1))),2,0),IF(AND(ISNUMBER(F150),ISNUMBER(F178)),IF(AND(F150&gt;=0,F150&lt;24,F178&gt;=0,F178&lt;=24),1,2),2)))))</f>
        <v/>
      </c>
      <c r="G206">
        <f>IF(G$4=0,0,IF(ISNUMBER(Grafik!G27),2,IF(G38="",0,IF(G66=0,IF(ISNUMBER(VALUE(LEFT(G38,1))),2,0),IF(AND(ISNUMBER(G150),ISNUMBER(G178)),IF(AND(G150&gt;=0,G150&lt;24,G178&gt;=0,G178&lt;=24),1,2),2)))))</f>
        <v/>
      </c>
      <c r="H206">
        <f>IF(H$4=0,0,IF(ISNUMBER(Grafik!H27),2,IF(H38="",0,IF(H66=0,IF(ISNUMBER(VALUE(LEFT(H38,1))),2,0),IF(AND(ISNUMBER(H150),ISNUMBER(H178)),IF(AND(H150&gt;=0,H150&lt;24,H178&gt;=0,H178&lt;=24),1,2),2)))))</f>
        <v/>
      </c>
      <c r="I206">
        <f>IF(I$4=0,0,IF(ISNUMBER(Grafik!I27),2,IF(I38="",0,IF(I66=0,IF(ISNUMBER(VALUE(LEFT(I38,1))),2,0),IF(AND(ISNUMBER(I150),ISNUMBER(I178)),IF(AND(I150&gt;=0,I150&lt;24,I178&gt;=0,I178&lt;=24),1,2),2)))))</f>
        <v/>
      </c>
      <c r="J206">
        <f>IF(J$4=0,0,IF(ISNUMBER(Grafik!J27),2,IF(J38="",0,IF(J66=0,IF(ISNUMBER(VALUE(LEFT(J38,1))),2,0),IF(AND(ISNUMBER(J150),ISNUMBER(J178)),IF(AND(J150&gt;=0,J150&lt;24,J178&gt;=0,J178&lt;=24),1,2),2)))))</f>
        <v/>
      </c>
      <c r="K206">
        <f>IF(K$4=0,0,IF(ISNUMBER(Grafik!K27),2,IF(K38="",0,IF(K66=0,IF(ISNUMBER(VALUE(LEFT(K38,1))),2,0),IF(AND(ISNUMBER(K150),ISNUMBER(K178)),IF(AND(K150&gt;=0,K150&lt;24,K178&gt;=0,K178&lt;=24),1,2),2)))))</f>
        <v/>
      </c>
      <c r="L206">
        <f>IF(L$4=0,0,IF(ISNUMBER(Grafik!L27),2,IF(L38="",0,IF(L66=0,IF(ISNUMBER(VALUE(LEFT(L38,1))),2,0),IF(AND(ISNUMBER(L150),ISNUMBER(L178)),IF(AND(L150&gt;=0,L150&lt;24,L178&gt;=0,L178&lt;=24),1,2),2)))))</f>
        <v/>
      </c>
      <c r="M206">
        <f>IF(M$4=0,0,IF(ISNUMBER(Grafik!M27),2,IF(M38="",0,IF(M66=0,IF(ISNUMBER(VALUE(LEFT(M38,1))),2,0),IF(AND(ISNUMBER(M150),ISNUMBER(M178)),IF(AND(M150&gt;=0,M150&lt;24,M178&gt;=0,M178&lt;=24),1,2),2)))))</f>
        <v/>
      </c>
      <c r="N206">
        <f>IF(N$4=0,0,IF(ISNUMBER(Grafik!N27),2,IF(N38="",0,IF(N66=0,IF(ISNUMBER(VALUE(LEFT(N38,1))),2,0),IF(AND(ISNUMBER(N150),ISNUMBER(N178)),IF(AND(N150&gt;=0,N150&lt;24,N178&gt;=0,N178&lt;=24),1,2),2)))))</f>
        <v/>
      </c>
      <c r="O206">
        <f>IF(O$4=0,0,IF(ISNUMBER(Grafik!O27),2,IF(O38="",0,IF(O66=0,IF(ISNUMBER(VALUE(LEFT(O38,1))),2,0),IF(AND(ISNUMBER(O150),ISNUMBER(O178)),IF(AND(O150&gt;=0,O150&lt;24,O178&gt;=0,O178&lt;=24),1,2),2)))))</f>
        <v/>
      </c>
      <c r="P206">
        <f>IF(P$4=0,0,IF(ISNUMBER(Grafik!P27),2,IF(P38="",0,IF(P66=0,IF(ISNUMBER(VALUE(LEFT(P38,1))),2,0),IF(AND(ISNUMBER(P150),ISNUMBER(P178)),IF(AND(P150&gt;=0,P150&lt;24,P178&gt;=0,P178&lt;=24),1,2),2)))))</f>
        <v/>
      </c>
      <c r="Q206">
        <f>IF(Q$4=0,0,IF(ISNUMBER(Grafik!Q27),2,IF(Q38="",0,IF(Q66=0,IF(ISNUMBER(VALUE(LEFT(Q38,1))),2,0),IF(AND(ISNUMBER(Q150),ISNUMBER(Q178)),IF(AND(Q150&gt;=0,Q150&lt;24,Q178&gt;=0,Q178&lt;=24),1,2),2)))))</f>
        <v/>
      </c>
      <c r="R206">
        <f>IF(R$4=0,0,IF(ISNUMBER(Grafik!R27),2,IF(R38="",0,IF(R66=0,IF(ISNUMBER(VALUE(LEFT(R38,1))),2,0),IF(AND(ISNUMBER(R150),ISNUMBER(R178)),IF(AND(R150&gt;=0,R150&lt;24,R178&gt;=0,R178&lt;=24),1,2),2)))))</f>
        <v/>
      </c>
      <c r="S206">
        <f>IF(S$4=0,0,IF(ISNUMBER(Grafik!S27),2,IF(S38="",0,IF(S66=0,IF(ISNUMBER(VALUE(LEFT(S38,1))),2,0),IF(AND(ISNUMBER(S150),ISNUMBER(S178)),IF(AND(S150&gt;=0,S150&lt;24,S178&gt;=0,S178&lt;=24),1,2),2)))))</f>
        <v/>
      </c>
      <c r="T206">
        <f>IF(T$4=0,0,IF(ISNUMBER(Grafik!T27),2,IF(T38="",0,IF(T66=0,IF(ISNUMBER(VALUE(LEFT(T38,1))),2,0),IF(AND(ISNUMBER(T150),ISNUMBER(T178)),IF(AND(T150&gt;=0,T150&lt;24,T178&gt;=0,T178&lt;=24),1,2),2)))))</f>
        <v/>
      </c>
      <c r="U206">
        <f>IF(U$4=0,0,IF(ISNUMBER(Grafik!U27),2,IF(U38="",0,IF(U66=0,IF(ISNUMBER(VALUE(LEFT(U38,1))),2,0),IF(AND(ISNUMBER(U150),ISNUMBER(U178)),IF(AND(U150&gt;=0,U150&lt;24,U178&gt;=0,U178&lt;=24),1,2),2)))))</f>
        <v/>
      </c>
      <c r="V206">
        <f>IF(V$4=0,0,IF(ISNUMBER(Grafik!V27),2,IF(V38="",0,IF(V66=0,IF(ISNUMBER(VALUE(LEFT(V38,1))),2,0),IF(AND(ISNUMBER(V150),ISNUMBER(V178)),IF(AND(V150&gt;=0,V150&lt;24,V178&gt;=0,V178&lt;=24),1,2),2)))))</f>
        <v/>
      </c>
      <c r="W206">
        <f>IF(W$4=0,0,IF(ISNUMBER(Grafik!W27),2,IF(W38="",0,IF(W66=0,IF(ISNUMBER(VALUE(LEFT(W38,1))),2,0),IF(AND(ISNUMBER(W150),ISNUMBER(W178)),IF(AND(W150&gt;=0,W150&lt;24,W178&gt;=0,W178&lt;=24),1,2),2)))))</f>
        <v/>
      </c>
      <c r="X206">
        <f>IF(X$4=0,0,IF(ISNUMBER(Grafik!X27),2,IF(X38="",0,IF(X66=0,IF(ISNUMBER(VALUE(LEFT(X38,1))),2,0),IF(AND(ISNUMBER(X150),ISNUMBER(X178)),IF(AND(X150&gt;=0,X150&lt;24,X178&gt;=0,X178&lt;=24),1,2),2)))))</f>
        <v/>
      </c>
      <c r="Y206">
        <f>IF(Y$4=0,0,IF(ISNUMBER(Grafik!Y27),2,IF(Y38="",0,IF(Y66=0,IF(ISNUMBER(VALUE(LEFT(Y38,1))),2,0),IF(AND(ISNUMBER(Y150),ISNUMBER(Y178)),IF(AND(Y150&gt;=0,Y150&lt;24,Y178&gt;=0,Y178&lt;=24),1,2),2)))))</f>
        <v/>
      </c>
      <c r="Z206">
        <f>IF(Z$4=0,0,IF(ISNUMBER(Grafik!Z27),2,IF(Z38="",0,IF(Z66=0,IF(ISNUMBER(VALUE(LEFT(Z38,1))),2,0),IF(AND(ISNUMBER(Z150),ISNUMBER(Z178)),IF(AND(Z150&gt;=0,Z150&lt;24,Z178&gt;=0,Z178&lt;=24),1,2),2)))))</f>
        <v/>
      </c>
      <c r="AA206">
        <f>IF(AA$4=0,0,IF(ISNUMBER(Grafik!AA27),2,IF(AA38="",0,IF(AA66=0,IF(ISNUMBER(VALUE(LEFT(AA38,1))),2,0),IF(AND(ISNUMBER(AA150),ISNUMBER(AA178)),IF(AND(AA150&gt;=0,AA150&lt;24,AA178&gt;=0,AA178&lt;=24),1,2),2)))))</f>
        <v/>
      </c>
      <c r="AB206">
        <f>IF(AB$4=0,0,IF(ISNUMBER(Grafik!AB27),2,IF(AB38="",0,IF(AB66=0,IF(ISNUMBER(VALUE(LEFT(AB38,1))),2,0),IF(AND(ISNUMBER(AB150),ISNUMBER(AB178)),IF(AND(AB150&gt;=0,AB150&lt;24,AB178&gt;=0,AB178&lt;=24),1,2),2)))))</f>
        <v/>
      </c>
      <c r="AC206">
        <f>IF(AC$4=0,0,IF(ISNUMBER(Grafik!AC27),2,IF(AC38="",0,IF(AC66=0,IF(ISNUMBER(VALUE(LEFT(AC38,1))),2,0),IF(AND(ISNUMBER(AC150),ISNUMBER(AC178)),IF(AND(AC150&gt;=0,AC150&lt;24,AC178&gt;=0,AC178&lt;=24),1,2),2)))))</f>
        <v/>
      </c>
      <c r="AD206">
        <f>IF(AD$4=0,0,IF(ISNUMBER(Grafik!AD27),2,IF(AD38="",0,IF(AD66=0,IF(ISNUMBER(VALUE(LEFT(AD38,1))),2,0),IF(AND(ISNUMBER(AD150),ISNUMBER(AD178)),IF(AND(AD150&gt;=0,AD150&lt;24,AD178&gt;=0,AD178&lt;=24),1,2),2)))))</f>
        <v/>
      </c>
      <c r="AE206">
        <f>IF(AE$4=0,0,IF(ISNUMBER(Grafik!AE27),2,IF(AE38="",0,IF(AE66=0,IF(ISNUMBER(VALUE(LEFT(AE38,1))),2,0),IF(AND(ISNUMBER(AE150),ISNUMBER(AE178)),IF(AND(AE150&gt;=0,AE150&lt;24,AE178&gt;=0,AE178&lt;=24),1,2),2)))))</f>
        <v/>
      </c>
      <c r="AF206">
        <f>IF(AF$4=0,0,IF(ISNUMBER(Grafik!AF27),2,IF(AF38="",0,IF(AF66=0,IF(ISNUMBER(VALUE(LEFT(AF38,1))),2,0),IF(AND(ISNUMBER(AF150),ISNUMBER(AF178)),IF(AND(AF150&gt;=0,AF150&lt;24,AF178&gt;=0,AF178&lt;=24),1,2),2)))))</f>
        <v/>
      </c>
      <c r="AG206">
        <f>IF(AG$4=0,0,IF(ISNUMBER(Grafik!AG27),2,IF(AG38="",0,IF(AG66=0,IF(ISNUMBER(VALUE(LEFT(AG38,1))),2,0),IF(AND(ISNUMBER(AG150),ISNUMBER(AG178)),IF(AND(AG150&gt;=0,AG150&lt;24,AG178&gt;=0,AG178&lt;=24),1,2),2)))))</f>
        <v/>
      </c>
    </row>
    <row r="207">
      <c r="B207">
        <f>IF(B$4=0,0,IF(ISNUMBER(Grafik!B28),2,IF(B39="",0,IF(B67=0,IF(ISNUMBER(VALUE(LEFT(B39,1))),2,0),IF(AND(ISNUMBER(B151),ISNUMBER(B179)),IF(AND(B151&gt;=0,B151&lt;24,B179&gt;=0,B179&lt;=24),1,2),2)))))</f>
        <v/>
      </c>
      <c r="C207">
        <f>IF(C$4=0,0,IF(ISNUMBER(Grafik!C28),2,IF(C39="",0,IF(C67=0,IF(ISNUMBER(VALUE(LEFT(C39,1))),2,0),IF(AND(ISNUMBER(C151),ISNUMBER(C179)),IF(AND(C151&gt;=0,C151&lt;24,C179&gt;=0,C179&lt;=24),1,2),2)))))</f>
        <v/>
      </c>
      <c r="D207">
        <f>IF(D$4=0,0,IF(ISNUMBER(Grafik!D28),2,IF(D39="",0,IF(D67=0,IF(ISNUMBER(VALUE(LEFT(D39,1))),2,0),IF(AND(ISNUMBER(D151),ISNUMBER(D179)),IF(AND(D151&gt;=0,D151&lt;24,D179&gt;=0,D179&lt;=24),1,2),2)))))</f>
        <v/>
      </c>
      <c r="E207">
        <f>IF(E$4=0,0,IF(ISNUMBER(Grafik!E28),2,IF(E39="",0,IF(E67=0,IF(ISNUMBER(VALUE(LEFT(E39,1))),2,0),IF(AND(ISNUMBER(E151),ISNUMBER(E179)),IF(AND(E151&gt;=0,E151&lt;24,E179&gt;=0,E179&lt;=24),1,2),2)))))</f>
        <v/>
      </c>
      <c r="F207">
        <f>IF(F$4=0,0,IF(ISNUMBER(Grafik!F28),2,IF(F39="",0,IF(F67=0,IF(ISNUMBER(VALUE(LEFT(F39,1))),2,0),IF(AND(ISNUMBER(F151),ISNUMBER(F179)),IF(AND(F151&gt;=0,F151&lt;24,F179&gt;=0,F179&lt;=24),1,2),2)))))</f>
        <v/>
      </c>
      <c r="G207">
        <f>IF(G$4=0,0,IF(ISNUMBER(Grafik!G28),2,IF(G39="",0,IF(G67=0,IF(ISNUMBER(VALUE(LEFT(G39,1))),2,0),IF(AND(ISNUMBER(G151),ISNUMBER(G179)),IF(AND(G151&gt;=0,G151&lt;24,G179&gt;=0,G179&lt;=24),1,2),2)))))</f>
        <v/>
      </c>
      <c r="H207">
        <f>IF(H$4=0,0,IF(ISNUMBER(Grafik!H28),2,IF(H39="",0,IF(H67=0,IF(ISNUMBER(VALUE(LEFT(H39,1))),2,0),IF(AND(ISNUMBER(H151),ISNUMBER(H179)),IF(AND(H151&gt;=0,H151&lt;24,H179&gt;=0,H179&lt;=24),1,2),2)))))</f>
        <v/>
      </c>
      <c r="I207">
        <f>IF(I$4=0,0,IF(ISNUMBER(Grafik!I28),2,IF(I39="",0,IF(I67=0,IF(ISNUMBER(VALUE(LEFT(I39,1))),2,0),IF(AND(ISNUMBER(I151),ISNUMBER(I179)),IF(AND(I151&gt;=0,I151&lt;24,I179&gt;=0,I179&lt;=24),1,2),2)))))</f>
        <v/>
      </c>
      <c r="J207">
        <f>IF(J$4=0,0,IF(ISNUMBER(Grafik!J28),2,IF(J39="",0,IF(J67=0,IF(ISNUMBER(VALUE(LEFT(J39,1))),2,0),IF(AND(ISNUMBER(J151),ISNUMBER(J179)),IF(AND(J151&gt;=0,J151&lt;24,J179&gt;=0,J179&lt;=24),1,2),2)))))</f>
        <v/>
      </c>
      <c r="K207">
        <f>IF(K$4=0,0,IF(ISNUMBER(Grafik!K28),2,IF(K39="",0,IF(K67=0,IF(ISNUMBER(VALUE(LEFT(K39,1))),2,0),IF(AND(ISNUMBER(K151),ISNUMBER(K179)),IF(AND(K151&gt;=0,K151&lt;24,K179&gt;=0,K179&lt;=24),1,2),2)))))</f>
        <v/>
      </c>
      <c r="L207">
        <f>IF(L$4=0,0,IF(ISNUMBER(Grafik!L28),2,IF(L39="",0,IF(L67=0,IF(ISNUMBER(VALUE(LEFT(L39,1))),2,0),IF(AND(ISNUMBER(L151),ISNUMBER(L179)),IF(AND(L151&gt;=0,L151&lt;24,L179&gt;=0,L179&lt;=24),1,2),2)))))</f>
        <v/>
      </c>
      <c r="M207">
        <f>IF(M$4=0,0,IF(ISNUMBER(Grafik!M28),2,IF(M39="",0,IF(M67=0,IF(ISNUMBER(VALUE(LEFT(M39,1))),2,0),IF(AND(ISNUMBER(M151),ISNUMBER(M179)),IF(AND(M151&gt;=0,M151&lt;24,M179&gt;=0,M179&lt;=24),1,2),2)))))</f>
        <v/>
      </c>
      <c r="N207">
        <f>IF(N$4=0,0,IF(ISNUMBER(Grafik!N28),2,IF(N39="",0,IF(N67=0,IF(ISNUMBER(VALUE(LEFT(N39,1))),2,0),IF(AND(ISNUMBER(N151),ISNUMBER(N179)),IF(AND(N151&gt;=0,N151&lt;24,N179&gt;=0,N179&lt;=24),1,2),2)))))</f>
        <v/>
      </c>
      <c r="O207">
        <f>IF(O$4=0,0,IF(ISNUMBER(Grafik!O28),2,IF(O39="",0,IF(O67=0,IF(ISNUMBER(VALUE(LEFT(O39,1))),2,0),IF(AND(ISNUMBER(O151),ISNUMBER(O179)),IF(AND(O151&gt;=0,O151&lt;24,O179&gt;=0,O179&lt;=24),1,2),2)))))</f>
        <v/>
      </c>
      <c r="P207">
        <f>IF(P$4=0,0,IF(ISNUMBER(Grafik!P28),2,IF(P39="",0,IF(P67=0,IF(ISNUMBER(VALUE(LEFT(P39,1))),2,0),IF(AND(ISNUMBER(P151),ISNUMBER(P179)),IF(AND(P151&gt;=0,P151&lt;24,P179&gt;=0,P179&lt;=24),1,2),2)))))</f>
        <v/>
      </c>
      <c r="Q207">
        <f>IF(Q$4=0,0,IF(ISNUMBER(Grafik!Q28),2,IF(Q39="",0,IF(Q67=0,IF(ISNUMBER(VALUE(LEFT(Q39,1))),2,0),IF(AND(ISNUMBER(Q151),ISNUMBER(Q179)),IF(AND(Q151&gt;=0,Q151&lt;24,Q179&gt;=0,Q179&lt;=24),1,2),2)))))</f>
        <v/>
      </c>
      <c r="R207">
        <f>IF(R$4=0,0,IF(ISNUMBER(Grafik!R28),2,IF(R39="",0,IF(R67=0,IF(ISNUMBER(VALUE(LEFT(R39,1))),2,0),IF(AND(ISNUMBER(R151),ISNUMBER(R179)),IF(AND(R151&gt;=0,R151&lt;24,R179&gt;=0,R179&lt;=24),1,2),2)))))</f>
        <v/>
      </c>
      <c r="S207">
        <f>IF(S$4=0,0,IF(ISNUMBER(Grafik!S28),2,IF(S39="",0,IF(S67=0,IF(ISNUMBER(VALUE(LEFT(S39,1))),2,0),IF(AND(ISNUMBER(S151),ISNUMBER(S179)),IF(AND(S151&gt;=0,S151&lt;24,S179&gt;=0,S179&lt;=24),1,2),2)))))</f>
        <v/>
      </c>
      <c r="T207">
        <f>IF(T$4=0,0,IF(ISNUMBER(Grafik!T28),2,IF(T39="",0,IF(T67=0,IF(ISNUMBER(VALUE(LEFT(T39,1))),2,0),IF(AND(ISNUMBER(T151),ISNUMBER(T179)),IF(AND(T151&gt;=0,T151&lt;24,T179&gt;=0,T179&lt;=24),1,2),2)))))</f>
        <v/>
      </c>
      <c r="U207">
        <f>IF(U$4=0,0,IF(ISNUMBER(Grafik!U28),2,IF(U39="",0,IF(U67=0,IF(ISNUMBER(VALUE(LEFT(U39,1))),2,0),IF(AND(ISNUMBER(U151),ISNUMBER(U179)),IF(AND(U151&gt;=0,U151&lt;24,U179&gt;=0,U179&lt;=24),1,2),2)))))</f>
        <v/>
      </c>
      <c r="V207">
        <f>IF(V$4=0,0,IF(ISNUMBER(Grafik!V28),2,IF(V39="",0,IF(V67=0,IF(ISNUMBER(VALUE(LEFT(V39,1))),2,0),IF(AND(ISNUMBER(V151),ISNUMBER(V179)),IF(AND(V151&gt;=0,V151&lt;24,V179&gt;=0,V179&lt;=24),1,2),2)))))</f>
        <v/>
      </c>
      <c r="W207">
        <f>IF(W$4=0,0,IF(ISNUMBER(Grafik!W28),2,IF(W39="",0,IF(W67=0,IF(ISNUMBER(VALUE(LEFT(W39,1))),2,0),IF(AND(ISNUMBER(W151),ISNUMBER(W179)),IF(AND(W151&gt;=0,W151&lt;24,W179&gt;=0,W179&lt;=24),1,2),2)))))</f>
        <v/>
      </c>
      <c r="X207">
        <f>IF(X$4=0,0,IF(ISNUMBER(Grafik!X28),2,IF(X39="",0,IF(X67=0,IF(ISNUMBER(VALUE(LEFT(X39,1))),2,0),IF(AND(ISNUMBER(X151),ISNUMBER(X179)),IF(AND(X151&gt;=0,X151&lt;24,X179&gt;=0,X179&lt;=24),1,2),2)))))</f>
        <v/>
      </c>
      <c r="Y207">
        <f>IF(Y$4=0,0,IF(ISNUMBER(Grafik!Y28),2,IF(Y39="",0,IF(Y67=0,IF(ISNUMBER(VALUE(LEFT(Y39,1))),2,0),IF(AND(ISNUMBER(Y151),ISNUMBER(Y179)),IF(AND(Y151&gt;=0,Y151&lt;24,Y179&gt;=0,Y179&lt;=24),1,2),2)))))</f>
        <v/>
      </c>
      <c r="Z207">
        <f>IF(Z$4=0,0,IF(ISNUMBER(Grafik!Z28),2,IF(Z39="",0,IF(Z67=0,IF(ISNUMBER(VALUE(LEFT(Z39,1))),2,0),IF(AND(ISNUMBER(Z151),ISNUMBER(Z179)),IF(AND(Z151&gt;=0,Z151&lt;24,Z179&gt;=0,Z179&lt;=24),1,2),2)))))</f>
        <v/>
      </c>
      <c r="AA207">
        <f>IF(AA$4=0,0,IF(ISNUMBER(Grafik!AA28),2,IF(AA39="",0,IF(AA67=0,IF(ISNUMBER(VALUE(LEFT(AA39,1))),2,0),IF(AND(ISNUMBER(AA151),ISNUMBER(AA179)),IF(AND(AA151&gt;=0,AA151&lt;24,AA179&gt;=0,AA179&lt;=24),1,2),2)))))</f>
        <v/>
      </c>
      <c r="AB207">
        <f>IF(AB$4=0,0,IF(ISNUMBER(Grafik!AB28),2,IF(AB39="",0,IF(AB67=0,IF(ISNUMBER(VALUE(LEFT(AB39,1))),2,0),IF(AND(ISNUMBER(AB151),ISNUMBER(AB179)),IF(AND(AB151&gt;=0,AB151&lt;24,AB179&gt;=0,AB179&lt;=24),1,2),2)))))</f>
        <v/>
      </c>
      <c r="AC207">
        <f>IF(AC$4=0,0,IF(ISNUMBER(Grafik!AC28),2,IF(AC39="",0,IF(AC67=0,IF(ISNUMBER(VALUE(LEFT(AC39,1))),2,0),IF(AND(ISNUMBER(AC151),ISNUMBER(AC179)),IF(AND(AC151&gt;=0,AC151&lt;24,AC179&gt;=0,AC179&lt;=24),1,2),2)))))</f>
        <v/>
      </c>
      <c r="AD207">
        <f>IF(AD$4=0,0,IF(ISNUMBER(Grafik!AD28),2,IF(AD39="",0,IF(AD67=0,IF(ISNUMBER(VALUE(LEFT(AD39,1))),2,0),IF(AND(ISNUMBER(AD151),ISNUMBER(AD179)),IF(AND(AD151&gt;=0,AD151&lt;24,AD179&gt;=0,AD179&lt;=24),1,2),2)))))</f>
        <v/>
      </c>
      <c r="AE207">
        <f>IF(AE$4=0,0,IF(ISNUMBER(Grafik!AE28),2,IF(AE39="",0,IF(AE67=0,IF(ISNUMBER(VALUE(LEFT(AE39,1))),2,0),IF(AND(ISNUMBER(AE151),ISNUMBER(AE179)),IF(AND(AE151&gt;=0,AE151&lt;24,AE179&gt;=0,AE179&lt;=24),1,2),2)))))</f>
        <v/>
      </c>
      <c r="AF207">
        <f>IF(AF$4=0,0,IF(ISNUMBER(Grafik!AF28),2,IF(AF39="",0,IF(AF67=0,IF(ISNUMBER(VALUE(LEFT(AF39,1))),2,0),IF(AND(ISNUMBER(AF151),ISNUMBER(AF179)),IF(AND(AF151&gt;=0,AF151&lt;24,AF179&gt;=0,AF179&lt;=24),1,2),2)))))</f>
        <v/>
      </c>
      <c r="AG207">
        <f>IF(AG$4=0,0,IF(ISNUMBER(Grafik!AG28),2,IF(AG39="",0,IF(AG67=0,IF(ISNUMBER(VALUE(LEFT(AG39,1))),2,0),IF(AND(ISNUMBER(AG151),ISNUMBER(AG179)),IF(AND(AG151&gt;=0,AG151&lt;24,AG179&gt;=0,AG179&lt;=24),1,2),2)))))</f>
        <v/>
      </c>
    </row>
    <row r="208">
      <c r="B208">
        <f>IF(B$4=0,0,IF(ISNUMBER(Grafik!B29),2,IF(B40="",0,IF(B68=0,IF(ISNUMBER(VALUE(LEFT(B40,1))),2,0),IF(AND(ISNUMBER(B152),ISNUMBER(B180)),IF(AND(B152&gt;=0,B152&lt;24,B180&gt;=0,B180&lt;=24),1,2),2)))))</f>
        <v/>
      </c>
      <c r="C208">
        <f>IF(C$4=0,0,IF(ISNUMBER(Grafik!C29),2,IF(C40="",0,IF(C68=0,IF(ISNUMBER(VALUE(LEFT(C40,1))),2,0),IF(AND(ISNUMBER(C152),ISNUMBER(C180)),IF(AND(C152&gt;=0,C152&lt;24,C180&gt;=0,C180&lt;=24),1,2),2)))))</f>
        <v/>
      </c>
      <c r="D208">
        <f>IF(D$4=0,0,IF(ISNUMBER(Grafik!D29),2,IF(D40="",0,IF(D68=0,IF(ISNUMBER(VALUE(LEFT(D40,1))),2,0),IF(AND(ISNUMBER(D152),ISNUMBER(D180)),IF(AND(D152&gt;=0,D152&lt;24,D180&gt;=0,D180&lt;=24),1,2),2)))))</f>
        <v/>
      </c>
      <c r="E208">
        <f>IF(E$4=0,0,IF(ISNUMBER(Grafik!E29),2,IF(E40="",0,IF(E68=0,IF(ISNUMBER(VALUE(LEFT(E40,1))),2,0),IF(AND(ISNUMBER(E152),ISNUMBER(E180)),IF(AND(E152&gt;=0,E152&lt;24,E180&gt;=0,E180&lt;=24),1,2),2)))))</f>
        <v/>
      </c>
      <c r="F208">
        <f>IF(F$4=0,0,IF(ISNUMBER(Grafik!F29),2,IF(F40="",0,IF(F68=0,IF(ISNUMBER(VALUE(LEFT(F40,1))),2,0),IF(AND(ISNUMBER(F152),ISNUMBER(F180)),IF(AND(F152&gt;=0,F152&lt;24,F180&gt;=0,F180&lt;=24),1,2),2)))))</f>
        <v/>
      </c>
      <c r="G208">
        <f>IF(G$4=0,0,IF(ISNUMBER(Grafik!G29),2,IF(G40="",0,IF(G68=0,IF(ISNUMBER(VALUE(LEFT(G40,1))),2,0),IF(AND(ISNUMBER(G152),ISNUMBER(G180)),IF(AND(G152&gt;=0,G152&lt;24,G180&gt;=0,G180&lt;=24),1,2),2)))))</f>
        <v/>
      </c>
      <c r="H208">
        <f>IF(H$4=0,0,IF(ISNUMBER(Grafik!H29),2,IF(H40="",0,IF(H68=0,IF(ISNUMBER(VALUE(LEFT(H40,1))),2,0),IF(AND(ISNUMBER(H152),ISNUMBER(H180)),IF(AND(H152&gt;=0,H152&lt;24,H180&gt;=0,H180&lt;=24),1,2),2)))))</f>
        <v/>
      </c>
      <c r="I208">
        <f>IF(I$4=0,0,IF(ISNUMBER(Grafik!I29),2,IF(I40="",0,IF(I68=0,IF(ISNUMBER(VALUE(LEFT(I40,1))),2,0),IF(AND(ISNUMBER(I152),ISNUMBER(I180)),IF(AND(I152&gt;=0,I152&lt;24,I180&gt;=0,I180&lt;=24),1,2),2)))))</f>
        <v/>
      </c>
      <c r="J208">
        <f>IF(J$4=0,0,IF(ISNUMBER(Grafik!J29),2,IF(J40="",0,IF(J68=0,IF(ISNUMBER(VALUE(LEFT(J40,1))),2,0),IF(AND(ISNUMBER(J152),ISNUMBER(J180)),IF(AND(J152&gt;=0,J152&lt;24,J180&gt;=0,J180&lt;=24),1,2),2)))))</f>
        <v/>
      </c>
      <c r="K208">
        <f>IF(K$4=0,0,IF(ISNUMBER(Grafik!K29),2,IF(K40="",0,IF(K68=0,IF(ISNUMBER(VALUE(LEFT(K40,1))),2,0),IF(AND(ISNUMBER(K152),ISNUMBER(K180)),IF(AND(K152&gt;=0,K152&lt;24,K180&gt;=0,K180&lt;=24),1,2),2)))))</f>
        <v/>
      </c>
      <c r="L208">
        <f>IF(L$4=0,0,IF(ISNUMBER(Grafik!L29),2,IF(L40="",0,IF(L68=0,IF(ISNUMBER(VALUE(LEFT(L40,1))),2,0),IF(AND(ISNUMBER(L152),ISNUMBER(L180)),IF(AND(L152&gt;=0,L152&lt;24,L180&gt;=0,L180&lt;=24),1,2),2)))))</f>
        <v/>
      </c>
      <c r="M208">
        <f>IF(M$4=0,0,IF(ISNUMBER(Grafik!M29),2,IF(M40="",0,IF(M68=0,IF(ISNUMBER(VALUE(LEFT(M40,1))),2,0),IF(AND(ISNUMBER(M152),ISNUMBER(M180)),IF(AND(M152&gt;=0,M152&lt;24,M180&gt;=0,M180&lt;=24),1,2),2)))))</f>
        <v/>
      </c>
      <c r="N208">
        <f>IF(N$4=0,0,IF(ISNUMBER(Grafik!N29),2,IF(N40="",0,IF(N68=0,IF(ISNUMBER(VALUE(LEFT(N40,1))),2,0),IF(AND(ISNUMBER(N152),ISNUMBER(N180)),IF(AND(N152&gt;=0,N152&lt;24,N180&gt;=0,N180&lt;=24),1,2),2)))))</f>
        <v/>
      </c>
      <c r="O208">
        <f>IF(O$4=0,0,IF(ISNUMBER(Grafik!O29),2,IF(O40="",0,IF(O68=0,IF(ISNUMBER(VALUE(LEFT(O40,1))),2,0),IF(AND(ISNUMBER(O152),ISNUMBER(O180)),IF(AND(O152&gt;=0,O152&lt;24,O180&gt;=0,O180&lt;=24),1,2),2)))))</f>
        <v/>
      </c>
      <c r="P208">
        <f>IF(P$4=0,0,IF(ISNUMBER(Grafik!P29),2,IF(P40="",0,IF(P68=0,IF(ISNUMBER(VALUE(LEFT(P40,1))),2,0),IF(AND(ISNUMBER(P152),ISNUMBER(P180)),IF(AND(P152&gt;=0,P152&lt;24,P180&gt;=0,P180&lt;=24),1,2),2)))))</f>
        <v/>
      </c>
      <c r="Q208">
        <f>IF(Q$4=0,0,IF(ISNUMBER(Grafik!Q29),2,IF(Q40="",0,IF(Q68=0,IF(ISNUMBER(VALUE(LEFT(Q40,1))),2,0),IF(AND(ISNUMBER(Q152),ISNUMBER(Q180)),IF(AND(Q152&gt;=0,Q152&lt;24,Q180&gt;=0,Q180&lt;=24),1,2),2)))))</f>
        <v/>
      </c>
      <c r="R208">
        <f>IF(R$4=0,0,IF(ISNUMBER(Grafik!R29),2,IF(R40="",0,IF(R68=0,IF(ISNUMBER(VALUE(LEFT(R40,1))),2,0),IF(AND(ISNUMBER(R152),ISNUMBER(R180)),IF(AND(R152&gt;=0,R152&lt;24,R180&gt;=0,R180&lt;=24),1,2),2)))))</f>
        <v/>
      </c>
      <c r="S208">
        <f>IF(S$4=0,0,IF(ISNUMBER(Grafik!S29),2,IF(S40="",0,IF(S68=0,IF(ISNUMBER(VALUE(LEFT(S40,1))),2,0),IF(AND(ISNUMBER(S152),ISNUMBER(S180)),IF(AND(S152&gt;=0,S152&lt;24,S180&gt;=0,S180&lt;=24),1,2),2)))))</f>
        <v/>
      </c>
      <c r="T208">
        <f>IF(T$4=0,0,IF(ISNUMBER(Grafik!T29),2,IF(T40="",0,IF(T68=0,IF(ISNUMBER(VALUE(LEFT(T40,1))),2,0),IF(AND(ISNUMBER(T152),ISNUMBER(T180)),IF(AND(T152&gt;=0,T152&lt;24,T180&gt;=0,T180&lt;=24),1,2),2)))))</f>
        <v/>
      </c>
      <c r="U208">
        <f>IF(U$4=0,0,IF(ISNUMBER(Grafik!U29),2,IF(U40="",0,IF(U68=0,IF(ISNUMBER(VALUE(LEFT(U40,1))),2,0),IF(AND(ISNUMBER(U152),ISNUMBER(U180)),IF(AND(U152&gt;=0,U152&lt;24,U180&gt;=0,U180&lt;=24),1,2),2)))))</f>
        <v/>
      </c>
      <c r="V208">
        <f>IF(V$4=0,0,IF(ISNUMBER(Grafik!V29),2,IF(V40="",0,IF(V68=0,IF(ISNUMBER(VALUE(LEFT(V40,1))),2,0),IF(AND(ISNUMBER(V152),ISNUMBER(V180)),IF(AND(V152&gt;=0,V152&lt;24,V180&gt;=0,V180&lt;=24),1,2),2)))))</f>
        <v/>
      </c>
      <c r="W208">
        <f>IF(W$4=0,0,IF(ISNUMBER(Grafik!W29),2,IF(W40="",0,IF(W68=0,IF(ISNUMBER(VALUE(LEFT(W40,1))),2,0),IF(AND(ISNUMBER(W152),ISNUMBER(W180)),IF(AND(W152&gt;=0,W152&lt;24,W180&gt;=0,W180&lt;=24),1,2),2)))))</f>
        <v/>
      </c>
      <c r="X208">
        <f>IF(X$4=0,0,IF(ISNUMBER(Grafik!X29),2,IF(X40="",0,IF(X68=0,IF(ISNUMBER(VALUE(LEFT(X40,1))),2,0),IF(AND(ISNUMBER(X152),ISNUMBER(X180)),IF(AND(X152&gt;=0,X152&lt;24,X180&gt;=0,X180&lt;=24),1,2),2)))))</f>
        <v/>
      </c>
      <c r="Y208">
        <f>IF(Y$4=0,0,IF(ISNUMBER(Grafik!Y29),2,IF(Y40="",0,IF(Y68=0,IF(ISNUMBER(VALUE(LEFT(Y40,1))),2,0),IF(AND(ISNUMBER(Y152),ISNUMBER(Y180)),IF(AND(Y152&gt;=0,Y152&lt;24,Y180&gt;=0,Y180&lt;=24),1,2),2)))))</f>
        <v/>
      </c>
      <c r="Z208">
        <f>IF(Z$4=0,0,IF(ISNUMBER(Grafik!Z29),2,IF(Z40="",0,IF(Z68=0,IF(ISNUMBER(VALUE(LEFT(Z40,1))),2,0),IF(AND(ISNUMBER(Z152),ISNUMBER(Z180)),IF(AND(Z152&gt;=0,Z152&lt;24,Z180&gt;=0,Z180&lt;=24),1,2),2)))))</f>
        <v/>
      </c>
      <c r="AA208">
        <f>IF(AA$4=0,0,IF(ISNUMBER(Grafik!AA29),2,IF(AA40="",0,IF(AA68=0,IF(ISNUMBER(VALUE(LEFT(AA40,1))),2,0),IF(AND(ISNUMBER(AA152),ISNUMBER(AA180)),IF(AND(AA152&gt;=0,AA152&lt;24,AA180&gt;=0,AA180&lt;=24),1,2),2)))))</f>
        <v/>
      </c>
      <c r="AB208">
        <f>IF(AB$4=0,0,IF(ISNUMBER(Grafik!AB29),2,IF(AB40="",0,IF(AB68=0,IF(ISNUMBER(VALUE(LEFT(AB40,1))),2,0),IF(AND(ISNUMBER(AB152),ISNUMBER(AB180)),IF(AND(AB152&gt;=0,AB152&lt;24,AB180&gt;=0,AB180&lt;=24),1,2),2)))))</f>
        <v/>
      </c>
      <c r="AC208">
        <f>IF(AC$4=0,0,IF(ISNUMBER(Grafik!AC29),2,IF(AC40="",0,IF(AC68=0,IF(ISNUMBER(VALUE(LEFT(AC40,1))),2,0),IF(AND(ISNUMBER(AC152),ISNUMBER(AC180)),IF(AND(AC152&gt;=0,AC152&lt;24,AC180&gt;=0,AC180&lt;=24),1,2),2)))))</f>
        <v/>
      </c>
      <c r="AD208">
        <f>IF(AD$4=0,0,IF(ISNUMBER(Grafik!AD29),2,IF(AD40="",0,IF(AD68=0,IF(ISNUMBER(VALUE(LEFT(AD40,1))),2,0),IF(AND(ISNUMBER(AD152),ISNUMBER(AD180)),IF(AND(AD152&gt;=0,AD152&lt;24,AD180&gt;=0,AD180&lt;=24),1,2),2)))))</f>
        <v/>
      </c>
      <c r="AE208">
        <f>IF(AE$4=0,0,IF(ISNUMBER(Grafik!AE29),2,IF(AE40="",0,IF(AE68=0,IF(ISNUMBER(VALUE(LEFT(AE40,1))),2,0),IF(AND(ISNUMBER(AE152),ISNUMBER(AE180)),IF(AND(AE152&gt;=0,AE152&lt;24,AE180&gt;=0,AE180&lt;=24),1,2),2)))))</f>
        <v/>
      </c>
      <c r="AF208">
        <f>IF(AF$4=0,0,IF(ISNUMBER(Grafik!AF29),2,IF(AF40="",0,IF(AF68=0,IF(ISNUMBER(VALUE(LEFT(AF40,1))),2,0),IF(AND(ISNUMBER(AF152),ISNUMBER(AF180)),IF(AND(AF152&gt;=0,AF152&lt;24,AF180&gt;=0,AF180&lt;=24),1,2),2)))))</f>
        <v/>
      </c>
      <c r="AG208">
        <f>IF(AG$4=0,0,IF(ISNUMBER(Grafik!AG29),2,IF(AG40="",0,IF(AG68=0,IF(ISNUMBER(VALUE(LEFT(AG40,1))),2,0),IF(AND(ISNUMBER(AG152),ISNUMBER(AG180)),IF(AND(AG152&gt;=0,AG152&lt;24,AG180&gt;=0,AG180&lt;=24),1,2),2)))))</f>
        <v/>
      </c>
    </row>
    <row r="209">
      <c r="B209">
        <f>IF(B$4=0,0,IF(ISNUMBER(Grafik!B30),2,IF(B41="",0,IF(B69=0,IF(ISNUMBER(VALUE(LEFT(B41,1))),2,0),IF(AND(ISNUMBER(B153),ISNUMBER(B181)),IF(AND(B153&gt;=0,B153&lt;24,B181&gt;=0,B181&lt;=24),1,2),2)))))</f>
        <v/>
      </c>
      <c r="C209">
        <f>IF(C$4=0,0,IF(ISNUMBER(Grafik!C30),2,IF(C41="",0,IF(C69=0,IF(ISNUMBER(VALUE(LEFT(C41,1))),2,0),IF(AND(ISNUMBER(C153),ISNUMBER(C181)),IF(AND(C153&gt;=0,C153&lt;24,C181&gt;=0,C181&lt;=24),1,2),2)))))</f>
        <v/>
      </c>
      <c r="D209">
        <f>IF(D$4=0,0,IF(ISNUMBER(Grafik!D30),2,IF(D41="",0,IF(D69=0,IF(ISNUMBER(VALUE(LEFT(D41,1))),2,0),IF(AND(ISNUMBER(D153),ISNUMBER(D181)),IF(AND(D153&gt;=0,D153&lt;24,D181&gt;=0,D181&lt;=24),1,2),2)))))</f>
        <v/>
      </c>
      <c r="E209">
        <f>IF(E$4=0,0,IF(ISNUMBER(Grafik!E30),2,IF(E41="",0,IF(E69=0,IF(ISNUMBER(VALUE(LEFT(E41,1))),2,0),IF(AND(ISNUMBER(E153),ISNUMBER(E181)),IF(AND(E153&gt;=0,E153&lt;24,E181&gt;=0,E181&lt;=24),1,2),2)))))</f>
        <v/>
      </c>
      <c r="F209">
        <f>IF(F$4=0,0,IF(ISNUMBER(Grafik!F30),2,IF(F41="",0,IF(F69=0,IF(ISNUMBER(VALUE(LEFT(F41,1))),2,0),IF(AND(ISNUMBER(F153),ISNUMBER(F181)),IF(AND(F153&gt;=0,F153&lt;24,F181&gt;=0,F181&lt;=24),1,2),2)))))</f>
        <v/>
      </c>
      <c r="G209">
        <f>IF(G$4=0,0,IF(ISNUMBER(Grafik!G30),2,IF(G41="",0,IF(G69=0,IF(ISNUMBER(VALUE(LEFT(G41,1))),2,0),IF(AND(ISNUMBER(G153),ISNUMBER(G181)),IF(AND(G153&gt;=0,G153&lt;24,G181&gt;=0,G181&lt;=24),1,2),2)))))</f>
        <v/>
      </c>
      <c r="H209">
        <f>IF(H$4=0,0,IF(ISNUMBER(Grafik!H30),2,IF(H41="",0,IF(H69=0,IF(ISNUMBER(VALUE(LEFT(H41,1))),2,0),IF(AND(ISNUMBER(H153),ISNUMBER(H181)),IF(AND(H153&gt;=0,H153&lt;24,H181&gt;=0,H181&lt;=24),1,2),2)))))</f>
        <v/>
      </c>
      <c r="I209">
        <f>IF(I$4=0,0,IF(ISNUMBER(Grafik!I30),2,IF(I41="",0,IF(I69=0,IF(ISNUMBER(VALUE(LEFT(I41,1))),2,0),IF(AND(ISNUMBER(I153),ISNUMBER(I181)),IF(AND(I153&gt;=0,I153&lt;24,I181&gt;=0,I181&lt;=24),1,2),2)))))</f>
        <v/>
      </c>
      <c r="J209">
        <f>IF(J$4=0,0,IF(ISNUMBER(Grafik!J30),2,IF(J41="",0,IF(J69=0,IF(ISNUMBER(VALUE(LEFT(J41,1))),2,0),IF(AND(ISNUMBER(J153),ISNUMBER(J181)),IF(AND(J153&gt;=0,J153&lt;24,J181&gt;=0,J181&lt;=24),1,2),2)))))</f>
        <v/>
      </c>
      <c r="K209">
        <f>IF(K$4=0,0,IF(ISNUMBER(Grafik!K30),2,IF(K41="",0,IF(K69=0,IF(ISNUMBER(VALUE(LEFT(K41,1))),2,0),IF(AND(ISNUMBER(K153),ISNUMBER(K181)),IF(AND(K153&gt;=0,K153&lt;24,K181&gt;=0,K181&lt;=24),1,2),2)))))</f>
        <v/>
      </c>
      <c r="L209">
        <f>IF(L$4=0,0,IF(ISNUMBER(Grafik!L30),2,IF(L41="",0,IF(L69=0,IF(ISNUMBER(VALUE(LEFT(L41,1))),2,0),IF(AND(ISNUMBER(L153),ISNUMBER(L181)),IF(AND(L153&gt;=0,L153&lt;24,L181&gt;=0,L181&lt;=24),1,2),2)))))</f>
        <v/>
      </c>
      <c r="M209">
        <f>IF(M$4=0,0,IF(ISNUMBER(Grafik!M30),2,IF(M41="",0,IF(M69=0,IF(ISNUMBER(VALUE(LEFT(M41,1))),2,0),IF(AND(ISNUMBER(M153),ISNUMBER(M181)),IF(AND(M153&gt;=0,M153&lt;24,M181&gt;=0,M181&lt;=24),1,2),2)))))</f>
        <v/>
      </c>
      <c r="N209">
        <f>IF(N$4=0,0,IF(ISNUMBER(Grafik!N30),2,IF(N41="",0,IF(N69=0,IF(ISNUMBER(VALUE(LEFT(N41,1))),2,0),IF(AND(ISNUMBER(N153),ISNUMBER(N181)),IF(AND(N153&gt;=0,N153&lt;24,N181&gt;=0,N181&lt;=24),1,2),2)))))</f>
        <v/>
      </c>
      <c r="O209">
        <f>IF(O$4=0,0,IF(ISNUMBER(Grafik!O30),2,IF(O41="",0,IF(O69=0,IF(ISNUMBER(VALUE(LEFT(O41,1))),2,0),IF(AND(ISNUMBER(O153),ISNUMBER(O181)),IF(AND(O153&gt;=0,O153&lt;24,O181&gt;=0,O181&lt;=24),1,2),2)))))</f>
        <v/>
      </c>
      <c r="P209">
        <f>IF(P$4=0,0,IF(ISNUMBER(Grafik!P30),2,IF(P41="",0,IF(P69=0,IF(ISNUMBER(VALUE(LEFT(P41,1))),2,0),IF(AND(ISNUMBER(P153),ISNUMBER(P181)),IF(AND(P153&gt;=0,P153&lt;24,P181&gt;=0,P181&lt;=24),1,2),2)))))</f>
        <v/>
      </c>
      <c r="Q209">
        <f>IF(Q$4=0,0,IF(ISNUMBER(Grafik!Q30),2,IF(Q41="",0,IF(Q69=0,IF(ISNUMBER(VALUE(LEFT(Q41,1))),2,0),IF(AND(ISNUMBER(Q153),ISNUMBER(Q181)),IF(AND(Q153&gt;=0,Q153&lt;24,Q181&gt;=0,Q181&lt;=24),1,2),2)))))</f>
        <v/>
      </c>
      <c r="R209">
        <f>IF(R$4=0,0,IF(ISNUMBER(Grafik!R30),2,IF(R41="",0,IF(R69=0,IF(ISNUMBER(VALUE(LEFT(R41,1))),2,0),IF(AND(ISNUMBER(R153),ISNUMBER(R181)),IF(AND(R153&gt;=0,R153&lt;24,R181&gt;=0,R181&lt;=24),1,2),2)))))</f>
        <v/>
      </c>
      <c r="S209">
        <f>IF(S$4=0,0,IF(ISNUMBER(Grafik!S30),2,IF(S41="",0,IF(S69=0,IF(ISNUMBER(VALUE(LEFT(S41,1))),2,0),IF(AND(ISNUMBER(S153),ISNUMBER(S181)),IF(AND(S153&gt;=0,S153&lt;24,S181&gt;=0,S181&lt;=24),1,2),2)))))</f>
        <v/>
      </c>
      <c r="T209">
        <f>IF(T$4=0,0,IF(ISNUMBER(Grafik!T30),2,IF(T41="",0,IF(T69=0,IF(ISNUMBER(VALUE(LEFT(T41,1))),2,0),IF(AND(ISNUMBER(T153),ISNUMBER(T181)),IF(AND(T153&gt;=0,T153&lt;24,T181&gt;=0,T181&lt;=24),1,2),2)))))</f>
        <v/>
      </c>
      <c r="U209">
        <f>IF(U$4=0,0,IF(ISNUMBER(Grafik!U30),2,IF(U41="",0,IF(U69=0,IF(ISNUMBER(VALUE(LEFT(U41,1))),2,0),IF(AND(ISNUMBER(U153),ISNUMBER(U181)),IF(AND(U153&gt;=0,U153&lt;24,U181&gt;=0,U181&lt;=24),1,2),2)))))</f>
        <v/>
      </c>
      <c r="V209">
        <f>IF(V$4=0,0,IF(ISNUMBER(Grafik!V30),2,IF(V41="",0,IF(V69=0,IF(ISNUMBER(VALUE(LEFT(V41,1))),2,0),IF(AND(ISNUMBER(V153),ISNUMBER(V181)),IF(AND(V153&gt;=0,V153&lt;24,V181&gt;=0,V181&lt;=24),1,2),2)))))</f>
        <v/>
      </c>
      <c r="W209">
        <f>IF(W$4=0,0,IF(ISNUMBER(Grafik!W30),2,IF(W41="",0,IF(W69=0,IF(ISNUMBER(VALUE(LEFT(W41,1))),2,0),IF(AND(ISNUMBER(W153),ISNUMBER(W181)),IF(AND(W153&gt;=0,W153&lt;24,W181&gt;=0,W181&lt;=24),1,2),2)))))</f>
        <v/>
      </c>
      <c r="X209">
        <f>IF(X$4=0,0,IF(ISNUMBER(Grafik!X30),2,IF(X41="",0,IF(X69=0,IF(ISNUMBER(VALUE(LEFT(X41,1))),2,0),IF(AND(ISNUMBER(X153),ISNUMBER(X181)),IF(AND(X153&gt;=0,X153&lt;24,X181&gt;=0,X181&lt;=24),1,2),2)))))</f>
        <v/>
      </c>
      <c r="Y209">
        <f>IF(Y$4=0,0,IF(ISNUMBER(Grafik!Y30),2,IF(Y41="",0,IF(Y69=0,IF(ISNUMBER(VALUE(LEFT(Y41,1))),2,0),IF(AND(ISNUMBER(Y153),ISNUMBER(Y181)),IF(AND(Y153&gt;=0,Y153&lt;24,Y181&gt;=0,Y181&lt;=24),1,2),2)))))</f>
        <v/>
      </c>
      <c r="Z209">
        <f>IF(Z$4=0,0,IF(ISNUMBER(Grafik!Z30),2,IF(Z41="",0,IF(Z69=0,IF(ISNUMBER(VALUE(LEFT(Z41,1))),2,0),IF(AND(ISNUMBER(Z153),ISNUMBER(Z181)),IF(AND(Z153&gt;=0,Z153&lt;24,Z181&gt;=0,Z181&lt;=24),1,2),2)))))</f>
        <v/>
      </c>
      <c r="AA209">
        <f>IF(AA$4=0,0,IF(ISNUMBER(Grafik!AA30),2,IF(AA41="",0,IF(AA69=0,IF(ISNUMBER(VALUE(LEFT(AA41,1))),2,0),IF(AND(ISNUMBER(AA153),ISNUMBER(AA181)),IF(AND(AA153&gt;=0,AA153&lt;24,AA181&gt;=0,AA181&lt;=24),1,2),2)))))</f>
        <v/>
      </c>
      <c r="AB209">
        <f>IF(AB$4=0,0,IF(ISNUMBER(Grafik!AB30),2,IF(AB41="",0,IF(AB69=0,IF(ISNUMBER(VALUE(LEFT(AB41,1))),2,0),IF(AND(ISNUMBER(AB153),ISNUMBER(AB181)),IF(AND(AB153&gt;=0,AB153&lt;24,AB181&gt;=0,AB181&lt;=24),1,2),2)))))</f>
        <v/>
      </c>
      <c r="AC209">
        <f>IF(AC$4=0,0,IF(ISNUMBER(Grafik!AC30),2,IF(AC41="",0,IF(AC69=0,IF(ISNUMBER(VALUE(LEFT(AC41,1))),2,0),IF(AND(ISNUMBER(AC153),ISNUMBER(AC181)),IF(AND(AC153&gt;=0,AC153&lt;24,AC181&gt;=0,AC181&lt;=24),1,2),2)))))</f>
        <v/>
      </c>
      <c r="AD209">
        <f>IF(AD$4=0,0,IF(ISNUMBER(Grafik!AD30),2,IF(AD41="",0,IF(AD69=0,IF(ISNUMBER(VALUE(LEFT(AD41,1))),2,0),IF(AND(ISNUMBER(AD153),ISNUMBER(AD181)),IF(AND(AD153&gt;=0,AD153&lt;24,AD181&gt;=0,AD181&lt;=24),1,2),2)))))</f>
        <v/>
      </c>
      <c r="AE209">
        <f>IF(AE$4=0,0,IF(ISNUMBER(Grafik!AE30),2,IF(AE41="",0,IF(AE69=0,IF(ISNUMBER(VALUE(LEFT(AE41,1))),2,0),IF(AND(ISNUMBER(AE153),ISNUMBER(AE181)),IF(AND(AE153&gt;=0,AE153&lt;24,AE181&gt;=0,AE181&lt;=24),1,2),2)))))</f>
        <v/>
      </c>
      <c r="AF209">
        <f>IF(AF$4=0,0,IF(ISNUMBER(Grafik!AF30),2,IF(AF41="",0,IF(AF69=0,IF(ISNUMBER(VALUE(LEFT(AF41,1))),2,0),IF(AND(ISNUMBER(AF153),ISNUMBER(AF181)),IF(AND(AF153&gt;=0,AF153&lt;24,AF181&gt;=0,AF181&lt;=24),1,2),2)))))</f>
        <v/>
      </c>
      <c r="AG209">
        <f>IF(AG$4=0,0,IF(ISNUMBER(Grafik!AG30),2,IF(AG41="",0,IF(AG69=0,IF(ISNUMBER(VALUE(LEFT(AG41,1))),2,0),IF(AND(ISNUMBER(AG153),ISNUMBER(AG181)),IF(AND(AG153&gt;=0,AG153&lt;24,AG181&gt;=0,AG181&lt;=24),1,2),2)))))</f>
        <v/>
      </c>
    </row>
    <row r="210">
      <c r="B210">
        <f>IF(B$4=0,0,IF(ISNUMBER(Grafik!B31),2,IF(B42="",0,IF(B70=0,IF(ISNUMBER(VALUE(LEFT(B42,1))),2,0),IF(AND(ISNUMBER(B154),ISNUMBER(B182)),IF(AND(B154&gt;=0,B154&lt;24,B182&gt;=0,B182&lt;=24),1,2),2)))))</f>
        <v/>
      </c>
      <c r="C210">
        <f>IF(C$4=0,0,IF(ISNUMBER(Grafik!C31),2,IF(C42="",0,IF(C70=0,IF(ISNUMBER(VALUE(LEFT(C42,1))),2,0),IF(AND(ISNUMBER(C154),ISNUMBER(C182)),IF(AND(C154&gt;=0,C154&lt;24,C182&gt;=0,C182&lt;=24),1,2),2)))))</f>
        <v/>
      </c>
      <c r="D210">
        <f>IF(D$4=0,0,IF(ISNUMBER(Grafik!D31),2,IF(D42="",0,IF(D70=0,IF(ISNUMBER(VALUE(LEFT(D42,1))),2,0),IF(AND(ISNUMBER(D154),ISNUMBER(D182)),IF(AND(D154&gt;=0,D154&lt;24,D182&gt;=0,D182&lt;=24),1,2),2)))))</f>
        <v/>
      </c>
      <c r="E210">
        <f>IF(E$4=0,0,IF(ISNUMBER(Grafik!E31),2,IF(E42="",0,IF(E70=0,IF(ISNUMBER(VALUE(LEFT(E42,1))),2,0),IF(AND(ISNUMBER(E154),ISNUMBER(E182)),IF(AND(E154&gt;=0,E154&lt;24,E182&gt;=0,E182&lt;=24),1,2),2)))))</f>
        <v/>
      </c>
      <c r="F210">
        <f>IF(F$4=0,0,IF(ISNUMBER(Grafik!F31),2,IF(F42="",0,IF(F70=0,IF(ISNUMBER(VALUE(LEFT(F42,1))),2,0),IF(AND(ISNUMBER(F154),ISNUMBER(F182)),IF(AND(F154&gt;=0,F154&lt;24,F182&gt;=0,F182&lt;=24),1,2),2)))))</f>
        <v/>
      </c>
      <c r="G210">
        <f>IF(G$4=0,0,IF(ISNUMBER(Grafik!G31),2,IF(G42="",0,IF(G70=0,IF(ISNUMBER(VALUE(LEFT(G42,1))),2,0),IF(AND(ISNUMBER(G154),ISNUMBER(G182)),IF(AND(G154&gt;=0,G154&lt;24,G182&gt;=0,G182&lt;=24),1,2),2)))))</f>
        <v/>
      </c>
      <c r="H210">
        <f>IF(H$4=0,0,IF(ISNUMBER(Grafik!H31),2,IF(H42="",0,IF(H70=0,IF(ISNUMBER(VALUE(LEFT(H42,1))),2,0),IF(AND(ISNUMBER(H154),ISNUMBER(H182)),IF(AND(H154&gt;=0,H154&lt;24,H182&gt;=0,H182&lt;=24),1,2),2)))))</f>
        <v/>
      </c>
      <c r="I210">
        <f>IF(I$4=0,0,IF(ISNUMBER(Grafik!I31),2,IF(I42="",0,IF(I70=0,IF(ISNUMBER(VALUE(LEFT(I42,1))),2,0),IF(AND(ISNUMBER(I154),ISNUMBER(I182)),IF(AND(I154&gt;=0,I154&lt;24,I182&gt;=0,I182&lt;=24),1,2),2)))))</f>
        <v/>
      </c>
      <c r="J210">
        <f>IF(J$4=0,0,IF(ISNUMBER(Grafik!J31),2,IF(J42="",0,IF(J70=0,IF(ISNUMBER(VALUE(LEFT(J42,1))),2,0),IF(AND(ISNUMBER(J154),ISNUMBER(J182)),IF(AND(J154&gt;=0,J154&lt;24,J182&gt;=0,J182&lt;=24),1,2),2)))))</f>
        <v/>
      </c>
      <c r="K210">
        <f>IF(K$4=0,0,IF(ISNUMBER(Grafik!K31),2,IF(K42="",0,IF(K70=0,IF(ISNUMBER(VALUE(LEFT(K42,1))),2,0),IF(AND(ISNUMBER(K154),ISNUMBER(K182)),IF(AND(K154&gt;=0,K154&lt;24,K182&gt;=0,K182&lt;=24),1,2),2)))))</f>
        <v/>
      </c>
      <c r="L210">
        <f>IF(L$4=0,0,IF(ISNUMBER(Grafik!L31),2,IF(L42="",0,IF(L70=0,IF(ISNUMBER(VALUE(LEFT(L42,1))),2,0),IF(AND(ISNUMBER(L154),ISNUMBER(L182)),IF(AND(L154&gt;=0,L154&lt;24,L182&gt;=0,L182&lt;=24),1,2),2)))))</f>
        <v/>
      </c>
      <c r="M210">
        <f>IF(M$4=0,0,IF(ISNUMBER(Grafik!M31),2,IF(M42="",0,IF(M70=0,IF(ISNUMBER(VALUE(LEFT(M42,1))),2,0),IF(AND(ISNUMBER(M154),ISNUMBER(M182)),IF(AND(M154&gt;=0,M154&lt;24,M182&gt;=0,M182&lt;=24),1,2),2)))))</f>
        <v/>
      </c>
      <c r="N210">
        <f>IF(N$4=0,0,IF(ISNUMBER(Grafik!N31),2,IF(N42="",0,IF(N70=0,IF(ISNUMBER(VALUE(LEFT(N42,1))),2,0),IF(AND(ISNUMBER(N154),ISNUMBER(N182)),IF(AND(N154&gt;=0,N154&lt;24,N182&gt;=0,N182&lt;=24),1,2),2)))))</f>
        <v/>
      </c>
      <c r="O210">
        <f>IF(O$4=0,0,IF(ISNUMBER(Grafik!O31),2,IF(O42="",0,IF(O70=0,IF(ISNUMBER(VALUE(LEFT(O42,1))),2,0),IF(AND(ISNUMBER(O154),ISNUMBER(O182)),IF(AND(O154&gt;=0,O154&lt;24,O182&gt;=0,O182&lt;=24),1,2),2)))))</f>
        <v/>
      </c>
      <c r="P210">
        <f>IF(P$4=0,0,IF(ISNUMBER(Grafik!P31),2,IF(P42="",0,IF(P70=0,IF(ISNUMBER(VALUE(LEFT(P42,1))),2,0),IF(AND(ISNUMBER(P154),ISNUMBER(P182)),IF(AND(P154&gt;=0,P154&lt;24,P182&gt;=0,P182&lt;=24),1,2),2)))))</f>
        <v/>
      </c>
      <c r="Q210">
        <f>IF(Q$4=0,0,IF(ISNUMBER(Grafik!Q31),2,IF(Q42="",0,IF(Q70=0,IF(ISNUMBER(VALUE(LEFT(Q42,1))),2,0),IF(AND(ISNUMBER(Q154),ISNUMBER(Q182)),IF(AND(Q154&gt;=0,Q154&lt;24,Q182&gt;=0,Q182&lt;=24),1,2),2)))))</f>
        <v/>
      </c>
      <c r="R210">
        <f>IF(R$4=0,0,IF(ISNUMBER(Grafik!R31),2,IF(R42="",0,IF(R70=0,IF(ISNUMBER(VALUE(LEFT(R42,1))),2,0),IF(AND(ISNUMBER(R154),ISNUMBER(R182)),IF(AND(R154&gt;=0,R154&lt;24,R182&gt;=0,R182&lt;=24),1,2),2)))))</f>
        <v/>
      </c>
      <c r="S210">
        <f>IF(S$4=0,0,IF(ISNUMBER(Grafik!S31),2,IF(S42="",0,IF(S70=0,IF(ISNUMBER(VALUE(LEFT(S42,1))),2,0),IF(AND(ISNUMBER(S154),ISNUMBER(S182)),IF(AND(S154&gt;=0,S154&lt;24,S182&gt;=0,S182&lt;=24),1,2),2)))))</f>
        <v/>
      </c>
      <c r="T210">
        <f>IF(T$4=0,0,IF(ISNUMBER(Grafik!T31),2,IF(T42="",0,IF(T70=0,IF(ISNUMBER(VALUE(LEFT(T42,1))),2,0),IF(AND(ISNUMBER(T154),ISNUMBER(T182)),IF(AND(T154&gt;=0,T154&lt;24,T182&gt;=0,T182&lt;=24),1,2),2)))))</f>
        <v/>
      </c>
      <c r="U210">
        <f>IF(U$4=0,0,IF(ISNUMBER(Grafik!U31),2,IF(U42="",0,IF(U70=0,IF(ISNUMBER(VALUE(LEFT(U42,1))),2,0),IF(AND(ISNUMBER(U154),ISNUMBER(U182)),IF(AND(U154&gt;=0,U154&lt;24,U182&gt;=0,U182&lt;=24),1,2),2)))))</f>
        <v/>
      </c>
      <c r="V210">
        <f>IF(V$4=0,0,IF(ISNUMBER(Grafik!V31),2,IF(V42="",0,IF(V70=0,IF(ISNUMBER(VALUE(LEFT(V42,1))),2,0),IF(AND(ISNUMBER(V154),ISNUMBER(V182)),IF(AND(V154&gt;=0,V154&lt;24,V182&gt;=0,V182&lt;=24),1,2),2)))))</f>
        <v/>
      </c>
      <c r="W210">
        <f>IF(W$4=0,0,IF(ISNUMBER(Grafik!W31),2,IF(W42="",0,IF(W70=0,IF(ISNUMBER(VALUE(LEFT(W42,1))),2,0),IF(AND(ISNUMBER(W154),ISNUMBER(W182)),IF(AND(W154&gt;=0,W154&lt;24,W182&gt;=0,W182&lt;=24),1,2),2)))))</f>
        <v/>
      </c>
      <c r="X210">
        <f>IF(X$4=0,0,IF(ISNUMBER(Grafik!X31),2,IF(X42="",0,IF(X70=0,IF(ISNUMBER(VALUE(LEFT(X42,1))),2,0),IF(AND(ISNUMBER(X154),ISNUMBER(X182)),IF(AND(X154&gt;=0,X154&lt;24,X182&gt;=0,X182&lt;=24),1,2),2)))))</f>
        <v/>
      </c>
      <c r="Y210">
        <f>IF(Y$4=0,0,IF(ISNUMBER(Grafik!Y31),2,IF(Y42="",0,IF(Y70=0,IF(ISNUMBER(VALUE(LEFT(Y42,1))),2,0),IF(AND(ISNUMBER(Y154),ISNUMBER(Y182)),IF(AND(Y154&gt;=0,Y154&lt;24,Y182&gt;=0,Y182&lt;=24),1,2),2)))))</f>
        <v/>
      </c>
      <c r="Z210">
        <f>IF(Z$4=0,0,IF(ISNUMBER(Grafik!Z31),2,IF(Z42="",0,IF(Z70=0,IF(ISNUMBER(VALUE(LEFT(Z42,1))),2,0),IF(AND(ISNUMBER(Z154),ISNUMBER(Z182)),IF(AND(Z154&gt;=0,Z154&lt;24,Z182&gt;=0,Z182&lt;=24),1,2),2)))))</f>
        <v/>
      </c>
      <c r="AA210">
        <f>IF(AA$4=0,0,IF(ISNUMBER(Grafik!AA31),2,IF(AA42="",0,IF(AA70=0,IF(ISNUMBER(VALUE(LEFT(AA42,1))),2,0),IF(AND(ISNUMBER(AA154),ISNUMBER(AA182)),IF(AND(AA154&gt;=0,AA154&lt;24,AA182&gt;=0,AA182&lt;=24),1,2),2)))))</f>
        <v/>
      </c>
      <c r="AB210">
        <f>IF(AB$4=0,0,IF(ISNUMBER(Grafik!AB31),2,IF(AB42="",0,IF(AB70=0,IF(ISNUMBER(VALUE(LEFT(AB42,1))),2,0),IF(AND(ISNUMBER(AB154),ISNUMBER(AB182)),IF(AND(AB154&gt;=0,AB154&lt;24,AB182&gt;=0,AB182&lt;=24),1,2),2)))))</f>
        <v/>
      </c>
      <c r="AC210">
        <f>IF(AC$4=0,0,IF(ISNUMBER(Grafik!AC31),2,IF(AC42="",0,IF(AC70=0,IF(ISNUMBER(VALUE(LEFT(AC42,1))),2,0),IF(AND(ISNUMBER(AC154),ISNUMBER(AC182)),IF(AND(AC154&gt;=0,AC154&lt;24,AC182&gt;=0,AC182&lt;=24),1,2),2)))))</f>
        <v/>
      </c>
      <c r="AD210">
        <f>IF(AD$4=0,0,IF(ISNUMBER(Grafik!AD31),2,IF(AD42="",0,IF(AD70=0,IF(ISNUMBER(VALUE(LEFT(AD42,1))),2,0),IF(AND(ISNUMBER(AD154),ISNUMBER(AD182)),IF(AND(AD154&gt;=0,AD154&lt;24,AD182&gt;=0,AD182&lt;=24),1,2),2)))))</f>
        <v/>
      </c>
      <c r="AE210">
        <f>IF(AE$4=0,0,IF(ISNUMBER(Grafik!AE31),2,IF(AE42="",0,IF(AE70=0,IF(ISNUMBER(VALUE(LEFT(AE42,1))),2,0),IF(AND(ISNUMBER(AE154),ISNUMBER(AE182)),IF(AND(AE154&gt;=0,AE154&lt;24,AE182&gt;=0,AE182&lt;=24),1,2),2)))))</f>
        <v/>
      </c>
      <c r="AF210">
        <f>IF(AF$4=0,0,IF(ISNUMBER(Grafik!AF31),2,IF(AF42="",0,IF(AF70=0,IF(ISNUMBER(VALUE(LEFT(AF42,1))),2,0),IF(AND(ISNUMBER(AF154),ISNUMBER(AF182)),IF(AND(AF154&gt;=0,AF154&lt;24,AF182&gt;=0,AF182&lt;=24),1,2),2)))))</f>
        <v/>
      </c>
      <c r="AG210">
        <f>IF(AG$4=0,0,IF(ISNUMBER(Grafik!AG31),2,IF(AG42="",0,IF(AG70=0,IF(ISNUMBER(VALUE(LEFT(AG42,1))),2,0),IF(AND(ISNUMBER(AG154),ISNUMBER(AG182)),IF(AND(AG154&gt;=0,AG154&lt;24,AG182&gt;=0,AG182&lt;=24),1,2),2)))))</f>
        <v/>
      </c>
    </row>
    <row r="213">
      <c r="A213" s="37" t="inlineStr">
        <is>
          <t>[DUR]</t>
        </is>
      </c>
    </row>
    <row r="214">
      <c r="B214">
        <f>IF(B186=1,IF(B158&gt;B130,B158-B130,B158+24-B130),"")</f>
        <v/>
      </c>
      <c r="C214">
        <f>IF(C186=1,IF(C158&gt;C130,C158-C130,C158+24-C130),"")</f>
        <v/>
      </c>
      <c r="D214">
        <f>IF(D186=1,IF(D158&gt;D130,D158-D130,D158+24-D130),"")</f>
        <v/>
      </c>
      <c r="E214">
        <f>IF(E186=1,IF(E158&gt;E130,E158-E130,E158+24-E130),"")</f>
        <v/>
      </c>
      <c r="F214">
        <f>IF(F186=1,IF(F158&gt;F130,F158-F130,F158+24-F130),"")</f>
        <v/>
      </c>
      <c r="G214">
        <f>IF(G186=1,IF(G158&gt;G130,G158-G130,G158+24-G130),"")</f>
        <v/>
      </c>
      <c r="H214">
        <f>IF(H186=1,IF(H158&gt;H130,H158-H130,H158+24-H130),"")</f>
        <v/>
      </c>
      <c r="I214">
        <f>IF(I186=1,IF(I158&gt;I130,I158-I130,I158+24-I130),"")</f>
        <v/>
      </c>
      <c r="J214">
        <f>IF(J186=1,IF(J158&gt;J130,J158-J130,J158+24-J130),"")</f>
        <v/>
      </c>
      <c r="K214">
        <f>IF(K186=1,IF(K158&gt;K130,K158-K130,K158+24-K130),"")</f>
        <v/>
      </c>
      <c r="L214">
        <f>IF(L186=1,IF(L158&gt;L130,L158-L130,L158+24-L130),"")</f>
        <v/>
      </c>
      <c r="M214">
        <f>IF(M186=1,IF(M158&gt;M130,M158-M130,M158+24-M130),"")</f>
        <v/>
      </c>
      <c r="N214">
        <f>IF(N186=1,IF(N158&gt;N130,N158-N130,N158+24-N130),"")</f>
        <v/>
      </c>
      <c r="O214">
        <f>IF(O186=1,IF(O158&gt;O130,O158-O130,O158+24-O130),"")</f>
        <v/>
      </c>
      <c r="P214">
        <f>IF(P186=1,IF(P158&gt;P130,P158-P130,P158+24-P130),"")</f>
        <v/>
      </c>
      <c r="Q214">
        <f>IF(Q186=1,IF(Q158&gt;Q130,Q158-Q130,Q158+24-Q130),"")</f>
        <v/>
      </c>
      <c r="R214">
        <f>IF(R186=1,IF(R158&gt;R130,R158-R130,R158+24-R130),"")</f>
        <v/>
      </c>
      <c r="S214">
        <f>IF(S186=1,IF(S158&gt;S130,S158-S130,S158+24-S130),"")</f>
        <v/>
      </c>
      <c r="T214">
        <f>IF(T186=1,IF(T158&gt;T130,T158-T130,T158+24-T130),"")</f>
        <v/>
      </c>
      <c r="U214">
        <f>IF(U186=1,IF(U158&gt;U130,U158-U130,U158+24-U130),"")</f>
        <v/>
      </c>
      <c r="V214">
        <f>IF(V186=1,IF(V158&gt;V130,V158-V130,V158+24-V130),"")</f>
        <v/>
      </c>
      <c r="W214">
        <f>IF(W186=1,IF(W158&gt;W130,W158-W130,W158+24-W130),"")</f>
        <v/>
      </c>
      <c r="X214">
        <f>IF(X186=1,IF(X158&gt;X130,X158-X130,X158+24-X130),"")</f>
        <v/>
      </c>
      <c r="Y214">
        <f>IF(Y186=1,IF(Y158&gt;Y130,Y158-Y130,Y158+24-Y130),"")</f>
        <v/>
      </c>
      <c r="Z214">
        <f>IF(Z186=1,IF(Z158&gt;Z130,Z158-Z130,Z158+24-Z130),"")</f>
        <v/>
      </c>
      <c r="AA214">
        <f>IF(AA186=1,IF(AA158&gt;AA130,AA158-AA130,AA158+24-AA130),"")</f>
        <v/>
      </c>
      <c r="AB214">
        <f>IF(AB186=1,IF(AB158&gt;AB130,AB158-AB130,AB158+24-AB130),"")</f>
        <v/>
      </c>
      <c r="AC214">
        <f>IF(AC186=1,IF(AC158&gt;AC130,AC158-AC130,AC158+24-AC130),"")</f>
        <v/>
      </c>
      <c r="AD214">
        <f>IF(AD186=1,IF(AD158&gt;AD130,AD158-AD130,AD158+24-AD130),"")</f>
        <v/>
      </c>
      <c r="AE214">
        <f>IF(AE186=1,IF(AE158&gt;AE130,AE158-AE130,AE158+24-AE130),"")</f>
        <v/>
      </c>
      <c r="AF214">
        <f>IF(AF186=1,IF(AF158&gt;AF130,AF158-AF130,AF158+24-AF130),"")</f>
        <v/>
      </c>
      <c r="AG214">
        <f>IF(AG186=1,IF(AG158&gt;AG130,AG158-AG130,AG158+24-AG130),"")</f>
        <v/>
      </c>
    </row>
    <row r="215">
      <c r="B215">
        <f>IF(B187=1,IF(B159&gt;B131,B159-B131,B159+24-B131),"")</f>
        <v/>
      </c>
      <c r="C215">
        <f>IF(C187=1,IF(C159&gt;C131,C159-C131,C159+24-C131),"")</f>
        <v/>
      </c>
      <c r="D215">
        <f>IF(D187=1,IF(D159&gt;D131,D159-D131,D159+24-D131),"")</f>
        <v/>
      </c>
      <c r="E215">
        <f>IF(E187=1,IF(E159&gt;E131,E159-E131,E159+24-E131),"")</f>
        <v/>
      </c>
      <c r="F215">
        <f>IF(F187=1,IF(F159&gt;F131,F159-F131,F159+24-F131),"")</f>
        <v/>
      </c>
      <c r="G215">
        <f>IF(G187=1,IF(G159&gt;G131,G159-G131,G159+24-G131),"")</f>
        <v/>
      </c>
      <c r="H215">
        <f>IF(H187=1,IF(H159&gt;H131,H159-H131,H159+24-H131),"")</f>
        <v/>
      </c>
      <c r="I215">
        <f>IF(I187=1,IF(I159&gt;I131,I159-I131,I159+24-I131),"")</f>
        <v/>
      </c>
      <c r="J215">
        <f>IF(J187=1,IF(J159&gt;J131,J159-J131,J159+24-J131),"")</f>
        <v/>
      </c>
      <c r="K215">
        <f>IF(K187=1,IF(K159&gt;K131,K159-K131,K159+24-K131),"")</f>
        <v/>
      </c>
      <c r="L215">
        <f>IF(L187=1,IF(L159&gt;L131,L159-L131,L159+24-L131),"")</f>
        <v/>
      </c>
      <c r="M215">
        <f>IF(M187=1,IF(M159&gt;M131,M159-M131,M159+24-M131),"")</f>
        <v/>
      </c>
      <c r="N215">
        <f>IF(N187=1,IF(N159&gt;N131,N159-N131,N159+24-N131),"")</f>
        <v/>
      </c>
      <c r="O215">
        <f>IF(O187=1,IF(O159&gt;O131,O159-O131,O159+24-O131),"")</f>
        <v/>
      </c>
      <c r="P215">
        <f>IF(P187=1,IF(P159&gt;P131,P159-P131,P159+24-P131),"")</f>
        <v/>
      </c>
      <c r="Q215">
        <f>IF(Q187=1,IF(Q159&gt;Q131,Q159-Q131,Q159+24-Q131),"")</f>
        <v/>
      </c>
      <c r="R215">
        <f>IF(R187=1,IF(R159&gt;R131,R159-R131,R159+24-R131),"")</f>
        <v/>
      </c>
      <c r="S215">
        <f>IF(S187=1,IF(S159&gt;S131,S159-S131,S159+24-S131),"")</f>
        <v/>
      </c>
      <c r="T215">
        <f>IF(T187=1,IF(T159&gt;T131,T159-T131,T159+24-T131),"")</f>
        <v/>
      </c>
      <c r="U215">
        <f>IF(U187=1,IF(U159&gt;U131,U159-U131,U159+24-U131),"")</f>
        <v/>
      </c>
      <c r="V215">
        <f>IF(V187=1,IF(V159&gt;V131,V159-V131,V159+24-V131),"")</f>
        <v/>
      </c>
      <c r="W215">
        <f>IF(W187=1,IF(W159&gt;W131,W159-W131,W159+24-W131),"")</f>
        <v/>
      </c>
      <c r="X215">
        <f>IF(X187=1,IF(X159&gt;X131,X159-X131,X159+24-X131),"")</f>
        <v/>
      </c>
      <c r="Y215">
        <f>IF(Y187=1,IF(Y159&gt;Y131,Y159-Y131,Y159+24-Y131),"")</f>
        <v/>
      </c>
      <c r="Z215">
        <f>IF(Z187=1,IF(Z159&gt;Z131,Z159-Z131,Z159+24-Z131),"")</f>
        <v/>
      </c>
      <c r="AA215">
        <f>IF(AA187=1,IF(AA159&gt;AA131,AA159-AA131,AA159+24-AA131),"")</f>
        <v/>
      </c>
      <c r="AB215">
        <f>IF(AB187=1,IF(AB159&gt;AB131,AB159-AB131,AB159+24-AB131),"")</f>
        <v/>
      </c>
      <c r="AC215">
        <f>IF(AC187=1,IF(AC159&gt;AC131,AC159-AC131,AC159+24-AC131),"")</f>
        <v/>
      </c>
      <c r="AD215">
        <f>IF(AD187=1,IF(AD159&gt;AD131,AD159-AD131,AD159+24-AD131),"")</f>
        <v/>
      </c>
      <c r="AE215">
        <f>IF(AE187=1,IF(AE159&gt;AE131,AE159-AE131,AE159+24-AE131),"")</f>
        <v/>
      </c>
      <c r="AF215">
        <f>IF(AF187=1,IF(AF159&gt;AF131,AF159-AF131,AF159+24-AF131),"")</f>
        <v/>
      </c>
      <c r="AG215">
        <f>IF(AG187=1,IF(AG159&gt;AG131,AG159-AG131,AG159+24-AG131),"")</f>
        <v/>
      </c>
    </row>
    <row r="216">
      <c r="B216">
        <f>IF(B188=1,IF(B160&gt;B132,B160-B132,B160+24-B132),"")</f>
        <v/>
      </c>
      <c r="C216">
        <f>IF(C188=1,IF(C160&gt;C132,C160-C132,C160+24-C132),"")</f>
        <v/>
      </c>
      <c r="D216">
        <f>IF(D188=1,IF(D160&gt;D132,D160-D132,D160+24-D132),"")</f>
        <v/>
      </c>
      <c r="E216">
        <f>IF(E188=1,IF(E160&gt;E132,E160-E132,E160+24-E132),"")</f>
        <v/>
      </c>
      <c r="F216">
        <f>IF(F188=1,IF(F160&gt;F132,F160-F132,F160+24-F132),"")</f>
        <v/>
      </c>
      <c r="G216">
        <f>IF(G188=1,IF(G160&gt;G132,G160-G132,G160+24-G132),"")</f>
        <v/>
      </c>
      <c r="H216">
        <f>IF(H188=1,IF(H160&gt;H132,H160-H132,H160+24-H132),"")</f>
        <v/>
      </c>
      <c r="I216">
        <f>IF(I188=1,IF(I160&gt;I132,I160-I132,I160+24-I132),"")</f>
        <v/>
      </c>
      <c r="J216">
        <f>IF(J188=1,IF(J160&gt;J132,J160-J132,J160+24-J132),"")</f>
        <v/>
      </c>
      <c r="K216">
        <f>IF(K188=1,IF(K160&gt;K132,K160-K132,K160+24-K132),"")</f>
        <v/>
      </c>
      <c r="L216">
        <f>IF(L188=1,IF(L160&gt;L132,L160-L132,L160+24-L132),"")</f>
        <v/>
      </c>
      <c r="M216">
        <f>IF(M188=1,IF(M160&gt;M132,M160-M132,M160+24-M132),"")</f>
        <v/>
      </c>
      <c r="N216">
        <f>IF(N188=1,IF(N160&gt;N132,N160-N132,N160+24-N132),"")</f>
        <v/>
      </c>
      <c r="O216">
        <f>IF(O188=1,IF(O160&gt;O132,O160-O132,O160+24-O132),"")</f>
        <v/>
      </c>
      <c r="P216">
        <f>IF(P188=1,IF(P160&gt;P132,P160-P132,P160+24-P132),"")</f>
        <v/>
      </c>
      <c r="Q216">
        <f>IF(Q188=1,IF(Q160&gt;Q132,Q160-Q132,Q160+24-Q132),"")</f>
        <v/>
      </c>
      <c r="R216">
        <f>IF(R188=1,IF(R160&gt;R132,R160-R132,R160+24-R132),"")</f>
        <v/>
      </c>
      <c r="S216">
        <f>IF(S188=1,IF(S160&gt;S132,S160-S132,S160+24-S132),"")</f>
        <v/>
      </c>
      <c r="T216">
        <f>IF(T188=1,IF(T160&gt;T132,T160-T132,T160+24-T132),"")</f>
        <v/>
      </c>
      <c r="U216">
        <f>IF(U188=1,IF(U160&gt;U132,U160-U132,U160+24-U132),"")</f>
        <v/>
      </c>
      <c r="V216">
        <f>IF(V188=1,IF(V160&gt;V132,V160-V132,V160+24-V132),"")</f>
        <v/>
      </c>
      <c r="W216">
        <f>IF(W188=1,IF(W160&gt;W132,W160-W132,W160+24-W132),"")</f>
        <v/>
      </c>
      <c r="X216">
        <f>IF(X188=1,IF(X160&gt;X132,X160-X132,X160+24-X132),"")</f>
        <v/>
      </c>
      <c r="Y216">
        <f>IF(Y188=1,IF(Y160&gt;Y132,Y160-Y132,Y160+24-Y132),"")</f>
        <v/>
      </c>
      <c r="Z216">
        <f>IF(Z188=1,IF(Z160&gt;Z132,Z160-Z132,Z160+24-Z132),"")</f>
        <v/>
      </c>
      <c r="AA216">
        <f>IF(AA188=1,IF(AA160&gt;AA132,AA160-AA132,AA160+24-AA132),"")</f>
        <v/>
      </c>
      <c r="AB216">
        <f>IF(AB188=1,IF(AB160&gt;AB132,AB160-AB132,AB160+24-AB132),"")</f>
        <v/>
      </c>
      <c r="AC216">
        <f>IF(AC188=1,IF(AC160&gt;AC132,AC160-AC132,AC160+24-AC132),"")</f>
        <v/>
      </c>
      <c r="AD216">
        <f>IF(AD188=1,IF(AD160&gt;AD132,AD160-AD132,AD160+24-AD132),"")</f>
        <v/>
      </c>
      <c r="AE216">
        <f>IF(AE188=1,IF(AE160&gt;AE132,AE160-AE132,AE160+24-AE132),"")</f>
        <v/>
      </c>
      <c r="AF216">
        <f>IF(AF188=1,IF(AF160&gt;AF132,AF160-AF132,AF160+24-AF132),"")</f>
        <v/>
      </c>
      <c r="AG216">
        <f>IF(AG188=1,IF(AG160&gt;AG132,AG160-AG132,AG160+24-AG132),"")</f>
        <v/>
      </c>
    </row>
    <row r="217">
      <c r="B217">
        <f>IF(B189=1,IF(B161&gt;B133,B161-B133,B161+24-B133),"")</f>
        <v/>
      </c>
      <c r="C217">
        <f>IF(C189=1,IF(C161&gt;C133,C161-C133,C161+24-C133),"")</f>
        <v/>
      </c>
      <c r="D217">
        <f>IF(D189=1,IF(D161&gt;D133,D161-D133,D161+24-D133),"")</f>
        <v/>
      </c>
      <c r="E217">
        <f>IF(E189=1,IF(E161&gt;E133,E161-E133,E161+24-E133),"")</f>
        <v/>
      </c>
      <c r="F217">
        <f>IF(F189=1,IF(F161&gt;F133,F161-F133,F161+24-F133),"")</f>
        <v/>
      </c>
      <c r="G217">
        <f>IF(G189=1,IF(G161&gt;G133,G161-G133,G161+24-G133),"")</f>
        <v/>
      </c>
      <c r="H217">
        <f>IF(H189=1,IF(H161&gt;H133,H161-H133,H161+24-H133),"")</f>
        <v/>
      </c>
      <c r="I217">
        <f>IF(I189=1,IF(I161&gt;I133,I161-I133,I161+24-I133),"")</f>
        <v/>
      </c>
      <c r="J217">
        <f>IF(J189=1,IF(J161&gt;J133,J161-J133,J161+24-J133),"")</f>
        <v/>
      </c>
      <c r="K217">
        <f>IF(K189=1,IF(K161&gt;K133,K161-K133,K161+24-K133),"")</f>
        <v/>
      </c>
      <c r="L217">
        <f>IF(L189=1,IF(L161&gt;L133,L161-L133,L161+24-L133),"")</f>
        <v/>
      </c>
      <c r="M217">
        <f>IF(M189=1,IF(M161&gt;M133,M161-M133,M161+24-M133),"")</f>
        <v/>
      </c>
      <c r="N217">
        <f>IF(N189=1,IF(N161&gt;N133,N161-N133,N161+24-N133),"")</f>
        <v/>
      </c>
      <c r="O217">
        <f>IF(O189=1,IF(O161&gt;O133,O161-O133,O161+24-O133),"")</f>
        <v/>
      </c>
      <c r="P217">
        <f>IF(P189=1,IF(P161&gt;P133,P161-P133,P161+24-P133),"")</f>
        <v/>
      </c>
      <c r="Q217">
        <f>IF(Q189=1,IF(Q161&gt;Q133,Q161-Q133,Q161+24-Q133),"")</f>
        <v/>
      </c>
      <c r="R217">
        <f>IF(R189=1,IF(R161&gt;R133,R161-R133,R161+24-R133),"")</f>
        <v/>
      </c>
      <c r="S217">
        <f>IF(S189=1,IF(S161&gt;S133,S161-S133,S161+24-S133),"")</f>
        <v/>
      </c>
      <c r="T217">
        <f>IF(T189=1,IF(T161&gt;T133,T161-T133,T161+24-T133),"")</f>
        <v/>
      </c>
      <c r="U217">
        <f>IF(U189=1,IF(U161&gt;U133,U161-U133,U161+24-U133),"")</f>
        <v/>
      </c>
      <c r="V217">
        <f>IF(V189=1,IF(V161&gt;V133,V161-V133,V161+24-V133),"")</f>
        <v/>
      </c>
      <c r="W217">
        <f>IF(W189=1,IF(W161&gt;W133,W161-W133,W161+24-W133),"")</f>
        <v/>
      </c>
      <c r="X217">
        <f>IF(X189=1,IF(X161&gt;X133,X161-X133,X161+24-X133),"")</f>
        <v/>
      </c>
      <c r="Y217">
        <f>IF(Y189=1,IF(Y161&gt;Y133,Y161-Y133,Y161+24-Y133),"")</f>
        <v/>
      </c>
      <c r="Z217">
        <f>IF(Z189=1,IF(Z161&gt;Z133,Z161-Z133,Z161+24-Z133),"")</f>
        <v/>
      </c>
      <c r="AA217">
        <f>IF(AA189=1,IF(AA161&gt;AA133,AA161-AA133,AA161+24-AA133),"")</f>
        <v/>
      </c>
      <c r="AB217">
        <f>IF(AB189=1,IF(AB161&gt;AB133,AB161-AB133,AB161+24-AB133),"")</f>
        <v/>
      </c>
      <c r="AC217">
        <f>IF(AC189=1,IF(AC161&gt;AC133,AC161-AC133,AC161+24-AC133),"")</f>
        <v/>
      </c>
      <c r="AD217">
        <f>IF(AD189=1,IF(AD161&gt;AD133,AD161-AD133,AD161+24-AD133),"")</f>
        <v/>
      </c>
      <c r="AE217">
        <f>IF(AE189=1,IF(AE161&gt;AE133,AE161-AE133,AE161+24-AE133),"")</f>
        <v/>
      </c>
      <c r="AF217">
        <f>IF(AF189=1,IF(AF161&gt;AF133,AF161-AF133,AF161+24-AF133),"")</f>
        <v/>
      </c>
      <c r="AG217">
        <f>IF(AG189=1,IF(AG161&gt;AG133,AG161-AG133,AG161+24-AG133),"")</f>
        <v/>
      </c>
    </row>
    <row r="218">
      <c r="B218">
        <f>IF(B190=1,IF(B162&gt;B134,B162-B134,B162+24-B134),"")</f>
        <v/>
      </c>
      <c r="C218">
        <f>IF(C190=1,IF(C162&gt;C134,C162-C134,C162+24-C134),"")</f>
        <v/>
      </c>
      <c r="D218">
        <f>IF(D190=1,IF(D162&gt;D134,D162-D134,D162+24-D134),"")</f>
        <v/>
      </c>
      <c r="E218">
        <f>IF(E190=1,IF(E162&gt;E134,E162-E134,E162+24-E134),"")</f>
        <v/>
      </c>
      <c r="F218">
        <f>IF(F190=1,IF(F162&gt;F134,F162-F134,F162+24-F134),"")</f>
        <v/>
      </c>
      <c r="G218">
        <f>IF(G190=1,IF(G162&gt;G134,G162-G134,G162+24-G134),"")</f>
        <v/>
      </c>
      <c r="H218">
        <f>IF(H190=1,IF(H162&gt;H134,H162-H134,H162+24-H134),"")</f>
        <v/>
      </c>
      <c r="I218">
        <f>IF(I190=1,IF(I162&gt;I134,I162-I134,I162+24-I134),"")</f>
        <v/>
      </c>
      <c r="J218">
        <f>IF(J190=1,IF(J162&gt;J134,J162-J134,J162+24-J134),"")</f>
        <v/>
      </c>
      <c r="K218">
        <f>IF(K190=1,IF(K162&gt;K134,K162-K134,K162+24-K134),"")</f>
        <v/>
      </c>
      <c r="L218">
        <f>IF(L190=1,IF(L162&gt;L134,L162-L134,L162+24-L134),"")</f>
        <v/>
      </c>
      <c r="M218">
        <f>IF(M190=1,IF(M162&gt;M134,M162-M134,M162+24-M134),"")</f>
        <v/>
      </c>
      <c r="N218">
        <f>IF(N190=1,IF(N162&gt;N134,N162-N134,N162+24-N134),"")</f>
        <v/>
      </c>
      <c r="O218">
        <f>IF(O190=1,IF(O162&gt;O134,O162-O134,O162+24-O134),"")</f>
        <v/>
      </c>
      <c r="P218">
        <f>IF(P190=1,IF(P162&gt;P134,P162-P134,P162+24-P134),"")</f>
        <v/>
      </c>
      <c r="Q218">
        <f>IF(Q190=1,IF(Q162&gt;Q134,Q162-Q134,Q162+24-Q134),"")</f>
        <v/>
      </c>
      <c r="R218">
        <f>IF(R190=1,IF(R162&gt;R134,R162-R134,R162+24-R134),"")</f>
        <v/>
      </c>
      <c r="S218">
        <f>IF(S190=1,IF(S162&gt;S134,S162-S134,S162+24-S134),"")</f>
        <v/>
      </c>
      <c r="T218">
        <f>IF(T190=1,IF(T162&gt;T134,T162-T134,T162+24-T134),"")</f>
        <v/>
      </c>
      <c r="U218">
        <f>IF(U190=1,IF(U162&gt;U134,U162-U134,U162+24-U134),"")</f>
        <v/>
      </c>
      <c r="V218">
        <f>IF(V190=1,IF(V162&gt;V134,V162-V134,V162+24-V134),"")</f>
        <v/>
      </c>
      <c r="W218">
        <f>IF(W190=1,IF(W162&gt;W134,W162-W134,W162+24-W134),"")</f>
        <v/>
      </c>
      <c r="X218">
        <f>IF(X190=1,IF(X162&gt;X134,X162-X134,X162+24-X134),"")</f>
        <v/>
      </c>
      <c r="Y218">
        <f>IF(Y190=1,IF(Y162&gt;Y134,Y162-Y134,Y162+24-Y134),"")</f>
        <v/>
      </c>
      <c r="Z218">
        <f>IF(Z190=1,IF(Z162&gt;Z134,Z162-Z134,Z162+24-Z134),"")</f>
        <v/>
      </c>
      <c r="AA218">
        <f>IF(AA190=1,IF(AA162&gt;AA134,AA162-AA134,AA162+24-AA134),"")</f>
        <v/>
      </c>
      <c r="AB218">
        <f>IF(AB190=1,IF(AB162&gt;AB134,AB162-AB134,AB162+24-AB134),"")</f>
        <v/>
      </c>
      <c r="AC218">
        <f>IF(AC190=1,IF(AC162&gt;AC134,AC162-AC134,AC162+24-AC134),"")</f>
        <v/>
      </c>
      <c r="AD218">
        <f>IF(AD190=1,IF(AD162&gt;AD134,AD162-AD134,AD162+24-AD134),"")</f>
        <v/>
      </c>
      <c r="AE218">
        <f>IF(AE190=1,IF(AE162&gt;AE134,AE162-AE134,AE162+24-AE134),"")</f>
        <v/>
      </c>
      <c r="AF218">
        <f>IF(AF190=1,IF(AF162&gt;AF134,AF162-AF134,AF162+24-AF134),"")</f>
        <v/>
      </c>
      <c r="AG218">
        <f>IF(AG190=1,IF(AG162&gt;AG134,AG162-AG134,AG162+24-AG134),"")</f>
        <v/>
      </c>
    </row>
    <row r="219">
      <c r="B219">
        <f>IF(B191=1,IF(B163&gt;B135,B163-B135,B163+24-B135),"")</f>
        <v/>
      </c>
      <c r="C219">
        <f>IF(C191=1,IF(C163&gt;C135,C163-C135,C163+24-C135),"")</f>
        <v/>
      </c>
      <c r="D219">
        <f>IF(D191=1,IF(D163&gt;D135,D163-D135,D163+24-D135),"")</f>
        <v/>
      </c>
      <c r="E219">
        <f>IF(E191=1,IF(E163&gt;E135,E163-E135,E163+24-E135),"")</f>
        <v/>
      </c>
      <c r="F219">
        <f>IF(F191=1,IF(F163&gt;F135,F163-F135,F163+24-F135),"")</f>
        <v/>
      </c>
      <c r="G219">
        <f>IF(G191=1,IF(G163&gt;G135,G163-G135,G163+24-G135),"")</f>
        <v/>
      </c>
      <c r="H219">
        <f>IF(H191=1,IF(H163&gt;H135,H163-H135,H163+24-H135),"")</f>
        <v/>
      </c>
      <c r="I219">
        <f>IF(I191=1,IF(I163&gt;I135,I163-I135,I163+24-I135),"")</f>
        <v/>
      </c>
      <c r="J219">
        <f>IF(J191=1,IF(J163&gt;J135,J163-J135,J163+24-J135),"")</f>
        <v/>
      </c>
      <c r="K219">
        <f>IF(K191=1,IF(K163&gt;K135,K163-K135,K163+24-K135),"")</f>
        <v/>
      </c>
      <c r="L219">
        <f>IF(L191=1,IF(L163&gt;L135,L163-L135,L163+24-L135),"")</f>
        <v/>
      </c>
      <c r="M219">
        <f>IF(M191=1,IF(M163&gt;M135,M163-M135,M163+24-M135),"")</f>
        <v/>
      </c>
      <c r="N219">
        <f>IF(N191=1,IF(N163&gt;N135,N163-N135,N163+24-N135),"")</f>
        <v/>
      </c>
      <c r="O219">
        <f>IF(O191=1,IF(O163&gt;O135,O163-O135,O163+24-O135),"")</f>
        <v/>
      </c>
      <c r="P219">
        <f>IF(P191=1,IF(P163&gt;P135,P163-P135,P163+24-P135),"")</f>
        <v/>
      </c>
      <c r="Q219">
        <f>IF(Q191=1,IF(Q163&gt;Q135,Q163-Q135,Q163+24-Q135),"")</f>
        <v/>
      </c>
      <c r="R219">
        <f>IF(R191=1,IF(R163&gt;R135,R163-R135,R163+24-R135),"")</f>
        <v/>
      </c>
      <c r="S219">
        <f>IF(S191=1,IF(S163&gt;S135,S163-S135,S163+24-S135),"")</f>
        <v/>
      </c>
      <c r="T219">
        <f>IF(T191=1,IF(T163&gt;T135,T163-T135,T163+24-T135),"")</f>
        <v/>
      </c>
      <c r="U219">
        <f>IF(U191=1,IF(U163&gt;U135,U163-U135,U163+24-U135),"")</f>
        <v/>
      </c>
      <c r="V219">
        <f>IF(V191=1,IF(V163&gt;V135,V163-V135,V163+24-V135),"")</f>
        <v/>
      </c>
      <c r="W219">
        <f>IF(W191=1,IF(W163&gt;W135,W163-W135,W163+24-W135),"")</f>
        <v/>
      </c>
      <c r="X219">
        <f>IF(X191=1,IF(X163&gt;X135,X163-X135,X163+24-X135),"")</f>
        <v/>
      </c>
      <c r="Y219">
        <f>IF(Y191=1,IF(Y163&gt;Y135,Y163-Y135,Y163+24-Y135),"")</f>
        <v/>
      </c>
      <c r="Z219">
        <f>IF(Z191=1,IF(Z163&gt;Z135,Z163-Z135,Z163+24-Z135),"")</f>
        <v/>
      </c>
      <c r="AA219">
        <f>IF(AA191=1,IF(AA163&gt;AA135,AA163-AA135,AA163+24-AA135),"")</f>
        <v/>
      </c>
      <c r="AB219">
        <f>IF(AB191=1,IF(AB163&gt;AB135,AB163-AB135,AB163+24-AB135),"")</f>
        <v/>
      </c>
      <c r="AC219">
        <f>IF(AC191=1,IF(AC163&gt;AC135,AC163-AC135,AC163+24-AC135),"")</f>
        <v/>
      </c>
      <c r="AD219">
        <f>IF(AD191=1,IF(AD163&gt;AD135,AD163-AD135,AD163+24-AD135),"")</f>
        <v/>
      </c>
      <c r="AE219">
        <f>IF(AE191=1,IF(AE163&gt;AE135,AE163-AE135,AE163+24-AE135),"")</f>
        <v/>
      </c>
      <c r="AF219">
        <f>IF(AF191=1,IF(AF163&gt;AF135,AF163-AF135,AF163+24-AF135),"")</f>
        <v/>
      </c>
      <c r="AG219">
        <f>IF(AG191=1,IF(AG163&gt;AG135,AG163-AG135,AG163+24-AG135),"")</f>
        <v/>
      </c>
    </row>
    <row r="220">
      <c r="B220">
        <f>IF(B192=1,IF(B164&gt;B136,B164-B136,B164+24-B136),"")</f>
        <v/>
      </c>
      <c r="C220">
        <f>IF(C192=1,IF(C164&gt;C136,C164-C136,C164+24-C136),"")</f>
        <v/>
      </c>
      <c r="D220">
        <f>IF(D192=1,IF(D164&gt;D136,D164-D136,D164+24-D136),"")</f>
        <v/>
      </c>
      <c r="E220">
        <f>IF(E192=1,IF(E164&gt;E136,E164-E136,E164+24-E136),"")</f>
        <v/>
      </c>
      <c r="F220">
        <f>IF(F192=1,IF(F164&gt;F136,F164-F136,F164+24-F136),"")</f>
        <v/>
      </c>
      <c r="G220">
        <f>IF(G192=1,IF(G164&gt;G136,G164-G136,G164+24-G136),"")</f>
        <v/>
      </c>
      <c r="H220">
        <f>IF(H192=1,IF(H164&gt;H136,H164-H136,H164+24-H136),"")</f>
        <v/>
      </c>
      <c r="I220">
        <f>IF(I192=1,IF(I164&gt;I136,I164-I136,I164+24-I136),"")</f>
        <v/>
      </c>
      <c r="J220">
        <f>IF(J192=1,IF(J164&gt;J136,J164-J136,J164+24-J136),"")</f>
        <v/>
      </c>
      <c r="K220">
        <f>IF(K192=1,IF(K164&gt;K136,K164-K136,K164+24-K136),"")</f>
        <v/>
      </c>
      <c r="L220">
        <f>IF(L192=1,IF(L164&gt;L136,L164-L136,L164+24-L136),"")</f>
        <v/>
      </c>
      <c r="M220">
        <f>IF(M192=1,IF(M164&gt;M136,M164-M136,M164+24-M136),"")</f>
        <v/>
      </c>
      <c r="N220">
        <f>IF(N192=1,IF(N164&gt;N136,N164-N136,N164+24-N136),"")</f>
        <v/>
      </c>
      <c r="O220">
        <f>IF(O192=1,IF(O164&gt;O136,O164-O136,O164+24-O136),"")</f>
        <v/>
      </c>
      <c r="P220">
        <f>IF(P192=1,IF(P164&gt;P136,P164-P136,P164+24-P136),"")</f>
        <v/>
      </c>
      <c r="Q220">
        <f>IF(Q192=1,IF(Q164&gt;Q136,Q164-Q136,Q164+24-Q136),"")</f>
        <v/>
      </c>
      <c r="R220">
        <f>IF(R192=1,IF(R164&gt;R136,R164-R136,R164+24-R136),"")</f>
        <v/>
      </c>
      <c r="S220">
        <f>IF(S192=1,IF(S164&gt;S136,S164-S136,S164+24-S136),"")</f>
        <v/>
      </c>
      <c r="T220">
        <f>IF(T192=1,IF(T164&gt;T136,T164-T136,T164+24-T136),"")</f>
        <v/>
      </c>
      <c r="U220">
        <f>IF(U192=1,IF(U164&gt;U136,U164-U136,U164+24-U136),"")</f>
        <v/>
      </c>
      <c r="V220">
        <f>IF(V192=1,IF(V164&gt;V136,V164-V136,V164+24-V136),"")</f>
        <v/>
      </c>
      <c r="W220">
        <f>IF(W192=1,IF(W164&gt;W136,W164-W136,W164+24-W136),"")</f>
        <v/>
      </c>
      <c r="X220">
        <f>IF(X192=1,IF(X164&gt;X136,X164-X136,X164+24-X136),"")</f>
        <v/>
      </c>
      <c r="Y220">
        <f>IF(Y192=1,IF(Y164&gt;Y136,Y164-Y136,Y164+24-Y136),"")</f>
        <v/>
      </c>
      <c r="Z220">
        <f>IF(Z192=1,IF(Z164&gt;Z136,Z164-Z136,Z164+24-Z136),"")</f>
        <v/>
      </c>
      <c r="AA220">
        <f>IF(AA192=1,IF(AA164&gt;AA136,AA164-AA136,AA164+24-AA136),"")</f>
        <v/>
      </c>
      <c r="AB220">
        <f>IF(AB192=1,IF(AB164&gt;AB136,AB164-AB136,AB164+24-AB136),"")</f>
        <v/>
      </c>
      <c r="AC220">
        <f>IF(AC192=1,IF(AC164&gt;AC136,AC164-AC136,AC164+24-AC136),"")</f>
        <v/>
      </c>
      <c r="AD220">
        <f>IF(AD192=1,IF(AD164&gt;AD136,AD164-AD136,AD164+24-AD136),"")</f>
        <v/>
      </c>
      <c r="AE220">
        <f>IF(AE192=1,IF(AE164&gt;AE136,AE164-AE136,AE164+24-AE136),"")</f>
        <v/>
      </c>
      <c r="AF220">
        <f>IF(AF192=1,IF(AF164&gt;AF136,AF164-AF136,AF164+24-AF136),"")</f>
        <v/>
      </c>
      <c r="AG220">
        <f>IF(AG192=1,IF(AG164&gt;AG136,AG164-AG136,AG164+24-AG136),"")</f>
        <v/>
      </c>
    </row>
    <row r="221">
      <c r="B221">
        <f>IF(B193=1,IF(B165&gt;B137,B165-B137,B165+24-B137),"")</f>
        <v/>
      </c>
      <c r="C221">
        <f>IF(C193=1,IF(C165&gt;C137,C165-C137,C165+24-C137),"")</f>
        <v/>
      </c>
      <c r="D221">
        <f>IF(D193=1,IF(D165&gt;D137,D165-D137,D165+24-D137),"")</f>
        <v/>
      </c>
      <c r="E221">
        <f>IF(E193=1,IF(E165&gt;E137,E165-E137,E165+24-E137),"")</f>
        <v/>
      </c>
      <c r="F221">
        <f>IF(F193=1,IF(F165&gt;F137,F165-F137,F165+24-F137),"")</f>
        <v/>
      </c>
      <c r="G221">
        <f>IF(G193=1,IF(G165&gt;G137,G165-G137,G165+24-G137),"")</f>
        <v/>
      </c>
      <c r="H221">
        <f>IF(H193=1,IF(H165&gt;H137,H165-H137,H165+24-H137),"")</f>
        <v/>
      </c>
      <c r="I221">
        <f>IF(I193=1,IF(I165&gt;I137,I165-I137,I165+24-I137),"")</f>
        <v/>
      </c>
      <c r="J221">
        <f>IF(J193=1,IF(J165&gt;J137,J165-J137,J165+24-J137),"")</f>
        <v/>
      </c>
      <c r="K221">
        <f>IF(K193=1,IF(K165&gt;K137,K165-K137,K165+24-K137),"")</f>
        <v/>
      </c>
      <c r="L221">
        <f>IF(L193=1,IF(L165&gt;L137,L165-L137,L165+24-L137),"")</f>
        <v/>
      </c>
      <c r="M221">
        <f>IF(M193=1,IF(M165&gt;M137,M165-M137,M165+24-M137),"")</f>
        <v/>
      </c>
      <c r="N221">
        <f>IF(N193=1,IF(N165&gt;N137,N165-N137,N165+24-N137),"")</f>
        <v/>
      </c>
      <c r="O221">
        <f>IF(O193=1,IF(O165&gt;O137,O165-O137,O165+24-O137),"")</f>
        <v/>
      </c>
      <c r="P221">
        <f>IF(P193=1,IF(P165&gt;P137,P165-P137,P165+24-P137),"")</f>
        <v/>
      </c>
      <c r="Q221">
        <f>IF(Q193=1,IF(Q165&gt;Q137,Q165-Q137,Q165+24-Q137),"")</f>
        <v/>
      </c>
      <c r="R221">
        <f>IF(R193=1,IF(R165&gt;R137,R165-R137,R165+24-R137),"")</f>
        <v/>
      </c>
      <c r="S221">
        <f>IF(S193=1,IF(S165&gt;S137,S165-S137,S165+24-S137),"")</f>
        <v/>
      </c>
      <c r="T221">
        <f>IF(T193=1,IF(T165&gt;T137,T165-T137,T165+24-T137),"")</f>
        <v/>
      </c>
      <c r="U221">
        <f>IF(U193=1,IF(U165&gt;U137,U165-U137,U165+24-U137),"")</f>
        <v/>
      </c>
      <c r="V221">
        <f>IF(V193=1,IF(V165&gt;V137,V165-V137,V165+24-V137),"")</f>
        <v/>
      </c>
      <c r="W221">
        <f>IF(W193=1,IF(W165&gt;W137,W165-W137,W165+24-W137),"")</f>
        <v/>
      </c>
      <c r="X221">
        <f>IF(X193=1,IF(X165&gt;X137,X165-X137,X165+24-X137),"")</f>
        <v/>
      </c>
      <c r="Y221">
        <f>IF(Y193=1,IF(Y165&gt;Y137,Y165-Y137,Y165+24-Y137),"")</f>
        <v/>
      </c>
      <c r="Z221">
        <f>IF(Z193=1,IF(Z165&gt;Z137,Z165-Z137,Z165+24-Z137),"")</f>
        <v/>
      </c>
      <c r="AA221">
        <f>IF(AA193=1,IF(AA165&gt;AA137,AA165-AA137,AA165+24-AA137),"")</f>
        <v/>
      </c>
      <c r="AB221">
        <f>IF(AB193=1,IF(AB165&gt;AB137,AB165-AB137,AB165+24-AB137),"")</f>
        <v/>
      </c>
      <c r="AC221">
        <f>IF(AC193=1,IF(AC165&gt;AC137,AC165-AC137,AC165+24-AC137),"")</f>
        <v/>
      </c>
      <c r="AD221">
        <f>IF(AD193=1,IF(AD165&gt;AD137,AD165-AD137,AD165+24-AD137),"")</f>
        <v/>
      </c>
      <c r="AE221">
        <f>IF(AE193=1,IF(AE165&gt;AE137,AE165-AE137,AE165+24-AE137),"")</f>
        <v/>
      </c>
      <c r="AF221">
        <f>IF(AF193=1,IF(AF165&gt;AF137,AF165-AF137,AF165+24-AF137),"")</f>
        <v/>
      </c>
      <c r="AG221">
        <f>IF(AG193=1,IF(AG165&gt;AG137,AG165-AG137,AG165+24-AG137),"")</f>
        <v/>
      </c>
    </row>
    <row r="222">
      <c r="B222">
        <f>IF(B194=1,IF(B166&gt;B138,B166-B138,B166+24-B138),"")</f>
        <v/>
      </c>
      <c r="C222">
        <f>IF(C194=1,IF(C166&gt;C138,C166-C138,C166+24-C138),"")</f>
        <v/>
      </c>
      <c r="D222">
        <f>IF(D194=1,IF(D166&gt;D138,D166-D138,D166+24-D138),"")</f>
        <v/>
      </c>
      <c r="E222">
        <f>IF(E194=1,IF(E166&gt;E138,E166-E138,E166+24-E138),"")</f>
        <v/>
      </c>
      <c r="F222">
        <f>IF(F194=1,IF(F166&gt;F138,F166-F138,F166+24-F138),"")</f>
        <v/>
      </c>
      <c r="G222">
        <f>IF(G194=1,IF(G166&gt;G138,G166-G138,G166+24-G138),"")</f>
        <v/>
      </c>
      <c r="H222">
        <f>IF(H194=1,IF(H166&gt;H138,H166-H138,H166+24-H138),"")</f>
        <v/>
      </c>
      <c r="I222">
        <f>IF(I194=1,IF(I166&gt;I138,I166-I138,I166+24-I138),"")</f>
        <v/>
      </c>
      <c r="J222">
        <f>IF(J194=1,IF(J166&gt;J138,J166-J138,J166+24-J138),"")</f>
        <v/>
      </c>
      <c r="K222">
        <f>IF(K194=1,IF(K166&gt;K138,K166-K138,K166+24-K138),"")</f>
        <v/>
      </c>
      <c r="L222">
        <f>IF(L194=1,IF(L166&gt;L138,L166-L138,L166+24-L138),"")</f>
        <v/>
      </c>
      <c r="M222">
        <f>IF(M194=1,IF(M166&gt;M138,M166-M138,M166+24-M138),"")</f>
        <v/>
      </c>
      <c r="N222">
        <f>IF(N194=1,IF(N166&gt;N138,N166-N138,N166+24-N138),"")</f>
        <v/>
      </c>
      <c r="O222">
        <f>IF(O194=1,IF(O166&gt;O138,O166-O138,O166+24-O138),"")</f>
        <v/>
      </c>
      <c r="P222">
        <f>IF(P194=1,IF(P166&gt;P138,P166-P138,P166+24-P138),"")</f>
        <v/>
      </c>
      <c r="Q222">
        <f>IF(Q194=1,IF(Q166&gt;Q138,Q166-Q138,Q166+24-Q138),"")</f>
        <v/>
      </c>
      <c r="R222">
        <f>IF(R194=1,IF(R166&gt;R138,R166-R138,R166+24-R138),"")</f>
        <v/>
      </c>
      <c r="S222">
        <f>IF(S194=1,IF(S166&gt;S138,S166-S138,S166+24-S138),"")</f>
        <v/>
      </c>
      <c r="T222">
        <f>IF(T194=1,IF(T166&gt;T138,T166-T138,T166+24-T138),"")</f>
        <v/>
      </c>
      <c r="U222">
        <f>IF(U194=1,IF(U166&gt;U138,U166-U138,U166+24-U138),"")</f>
        <v/>
      </c>
      <c r="V222">
        <f>IF(V194=1,IF(V166&gt;V138,V166-V138,V166+24-V138),"")</f>
        <v/>
      </c>
      <c r="W222">
        <f>IF(W194=1,IF(W166&gt;W138,W166-W138,W166+24-W138),"")</f>
        <v/>
      </c>
      <c r="X222">
        <f>IF(X194=1,IF(X166&gt;X138,X166-X138,X166+24-X138),"")</f>
        <v/>
      </c>
      <c r="Y222">
        <f>IF(Y194=1,IF(Y166&gt;Y138,Y166-Y138,Y166+24-Y138),"")</f>
        <v/>
      </c>
      <c r="Z222">
        <f>IF(Z194=1,IF(Z166&gt;Z138,Z166-Z138,Z166+24-Z138),"")</f>
        <v/>
      </c>
      <c r="AA222">
        <f>IF(AA194=1,IF(AA166&gt;AA138,AA166-AA138,AA166+24-AA138),"")</f>
        <v/>
      </c>
      <c r="AB222">
        <f>IF(AB194=1,IF(AB166&gt;AB138,AB166-AB138,AB166+24-AB138),"")</f>
        <v/>
      </c>
      <c r="AC222">
        <f>IF(AC194=1,IF(AC166&gt;AC138,AC166-AC138,AC166+24-AC138),"")</f>
        <v/>
      </c>
      <c r="AD222">
        <f>IF(AD194=1,IF(AD166&gt;AD138,AD166-AD138,AD166+24-AD138),"")</f>
        <v/>
      </c>
      <c r="AE222">
        <f>IF(AE194=1,IF(AE166&gt;AE138,AE166-AE138,AE166+24-AE138),"")</f>
        <v/>
      </c>
      <c r="AF222">
        <f>IF(AF194=1,IF(AF166&gt;AF138,AF166-AF138,AF166+24-AF138),"")</f>
        <v/>
      </c>
      <c r="AG222">
        <f>IF(AG194=1,IF(AG166&gt;AG138,AG166-AG138,AG166+24-AG138),"")</f>
        <v/>
      </c>
    </row>
    <row r="223">
      <c r="B223">
        <f>IF(B195=1,IF(B167&gt;B139,B167-B139,B167+24-B139),"")</f>
        <v/>
      </c>
      <c r="C223">
        <f>IF(C195=1,IF(C167&gt;C139,C167-C139,C167+24-C139),"")</f>
        <v/>
      </c>
      <c r="D223">
        <f>IF(D195=1,IF(D167&gt;D139,D167-D139,D167+24-D139),"")</f>
        <v/>
      </c>
      <c r="E223">
        <f>IF(E195=1,IF(E167&gt;E139,E167-E139,E167+24-E139),"")</f>
        <v/>
      </c>
      <c r="F223">
        <f>IF(F195=1,IF(F167&gt;F139,F167-F139,F167+24-F139),"")</f>
        <v/>
      </c>
      <c r="G223">
        <f>IF(G195=1,IF(G167&gt;G139,G167-G139,G167+24-G139),"")</f>
        <v/>
      </c>
      <c r="H223">
        <f>IF(H195=1,IF(H167&gt;H139,H167-H139,H167+24-H139),"")</f>
        <v/>
      </c>
      <c r="I223">
        <f>IF(I195=1,IF(I167&gt;I139,I167-I139,I167+24-I139),"")</f>
        <v/>
      </c>
      <c r="J223">
        <f>IF(J195=1,IF(J167&gt;J139,J167-J139,J167+24-J139),"")</f>
        <v/>
      </c>
      <c r="K223">
        <f>IF(K195=1,IF(K167&gt;K139,K167-K139,K167+24-K139),"")</f>
        <v/>
      </c>
      <c r="L223">
        <f>IF(L195=1,IF(L167&gt;L139,L167-L139,L167+24-L139),"")</f>
        <v/>
      </c>
      <c r="M223">
        <f>IF(M195=1,IF(M167&gt;M139,M167-M139,M167+24-M139),"")</f>
        <v/>
      </c>
      <c r="N223">
        <f>IF(N195=1,IF(N167&gt;N139,N167-N139,N167+24-N139),"")</f>
        <v/>
      </c>
      <c r="O223">
        <f>IF(O195=1,IF(O167&gt;O139,O167-O139,O167+24-O139),"")</f>
        <v/>
      </c>
      <c r="P223">
        <f>IF(P195=1,IF(P167&gt;P139,P167-P139,P167+24-P139),"")</f>
        <v/>
      </c>
      <c r="Q223">
        <f>IF(Q195=1,IF(Q167&gt;Q139,Q167-Q139,Q167+24-Q139),"")</f>
        <v/>
      </c>
      <c r="R223">
        <f>IF(R195=1,IF(R167&gt;R139,R167-R139,R167+24-R139),"")</f>
        <v/>
      </c>
      <c r="S223">
        <f>IF(S195=1,IF(S167&gt;S139,S167-S139,S167+24-S139),"")</f>
        <v/>
      </c>
      <c r="T223">
        <f>IF(T195=1,IF(T167&gt;T139,T167-T139,T167+24-T139),"")</f>
        <v/>
      </c>
      <c r="U223">
        <f>IF(U195=1,IF(U167&gt;U139,U167-U139,U167+24-U139),"")</f>
        <v/>
      </c>
      <c r="V223">
        <f>IF(V195=1,IF(V167&gt;V139,V167-V139,V167+24-V139),"")</f>
        <v/>
      </c>
      <c r="W223">
        <f>IF(W195=1,IF(W167&gt;W139,W167-W139,W167+24-W139),"")</f>
        <v/>
      </c>
      <c r="X223">
        <f>IF(X195=1,IF(X167&gt;X139,X167-X139,X167+24-X139),"")</f>
        <v/>
      </c>
      <c r="Y223">
        <f>IF(Y195=1,IF(Y167&gt;Y139,Y167-Y139,Y167+24-Y139),"")</f>
        <v/>
      </c>
      <c r="Z223">
        <f>IF(Z195=1,IF(Z167&gt;Z139,Z167-Z139,Z167+24-Z139),"")</f>
        <v/>
      </c>
      <c r="AA223">
        <f>IF(AA195=1,IF(AA167&gt;AA139,AA167-AA139,AA167+24-AA139),"")</f>
        <v/>
      </c>
      <c r="AB223">
        <f>IF(AB195=1,IF(AB167&gt;AB139,AB167-AB139,AB167+24-AB139),"")</f>
        <v/>
      </c>
      <c r="AC223">
        <f>IF(AC195=1,IF(AC167&gt;AC139,AC167-AC139,AC167+24-AC139),"")</f>
        <v/>
      </c>
      <c r="AD223">
        <f>IF(AD195=1,IF(AD167&gt;AD139,AD167-AD139,AD167+24-AD139),"")</f>
        <v/>
      </c>
      <c r="AE223">
        <f>IF(AE195=1,IF(AE167&gt;AE139,AE167-AE139,AE167+24-AE139),"")</f>
        <v/>
      </c>
      <c r="AF223">
        <f>IF(AF195=1,IF(AF167&gt;AF139,AF167-AF139,AF167+24-AF139),"")</f>
        <v/>
      </c>
      <c r="AG223">
        <f>IF(AG195=1,IF(AG167&gt;AG139,AG167-AG139,AG167+24-AG139),"")</f>
        <v/>
      </c>
    </row>
    <row r="224">
      <c r="B224">
        <f>IF(B196=1,IF(B168&gt;B140,B168-B140,B168+24-B140),"")</f>
        <v/>
      </c>
      <c r="C224">
        <f>IF(C196=1,IF(C168&gt;C140,C168-C140,C168+24-C140),"")</f>
        <v/>
      </c>
      <c r="D224">
        <f>IF(D196=1,IF(D168&gt;D140,D168-D140,D168+24-D140),"")</f>
        <v/>
      </c>
      <c r="E224">
        <f>IF(E196=1,IF(E168&gt;E140,E168-E140,E168+24-E140),"")</f>
        <v/>
      </c>
      <c r="F224">
        <f>IF(F196=1,IF(F168&gt;F140,F168-F140,F168+24-F140),"")</f>
        <v/>
      </c>
      <c r="G224">
        <f>IF(G196=1,IF(G168&gt;G140,G168-G140,G168+24-G140),"")</f>
        <v/>
      </c>
      <c r="H224">
        <f>IF(H196=1,IF(H168&gt;H140,H168-H140,H168+24-H140),"")</f>
        <v/>
      </c>
      <c r="I224">
        <f>IF(I196=1,IF(I168&gt;I140,I168-I140,I168+24-I140),"")</f>
        <v/>
      </c>
      <c r="J224">
        <f>IF(J196=1,IF(J168&gt;J140,J168-J140,J168+24-J140),"")</f>
        <v/>
      </c>
      <c r="K224">
        <f>IF(K196=1,IF(K168&gt;K140,K168-K140,K168+24-K140),"")</f>
        <v/>
      </c>
      <c r="L224">
        <f>IF(L196=1,IF(L168&gt;L140,L168-L140,L168+24-L140),"")</f>
        <v/>
      </c>
      <c r="M224">
        <f>IF(M196=1,IF(M168&gt;M140,M168-M140,M168+24-M140),"")</f>
        <v/>
      </c>
      <c r="N224">
        <f>IF(N196=1,IF(N168&gt;N140,N168-N140,N168+24-N140),"")</f>
        <v/>
      </c>
      <c r="O224">
        <f>IF(O196=1,IF(O168&gt;O140,O168-O140,O168+24-O140),"")</f>
        <v/>
      </c>
      <c r="P224">
        <f>IF(P196=1,IF(P168&gt;P140,P168-P140,P168+24-P140),"")</f>
        <v/>
      </c>
      <c r="Q224">
        <f>IF(Q196=1,IF(Q168&gt;Q140,Q168-Q140,Q168+24-Q140),"")</f>
        <v/>
      </c>
      <c r="R224">
        <f>IF(R196=1,IF(R168&gt;R140,R168-R140,R168+24-R140),"")</f>
        <v/>
      </c>
      <c r="S224">
        <f>IF(S196=1,IF(S168&gt;S140,S168-S140,S168+24-S140),"")</f>
        <v/>
      </c>
      <c r="T224">
        <f>IF(T196=1,IF(T168&gt;T140,T168-T140,T168+24-T140),"")</f>
        <v/>
      </c>
      <c r="U224">
        <f>IF(U196=1,IF(U168&gt;U140,U168-U140,U168+24-U140),"")</f>
        <v/>
      </c>
      <c r="V224">
        <f>IF(V196=1,IF(V168&gt;V140,V168-V140,V168+24-V140),"")</f>
        <v/>
      </c>
      <c r="W224">
        <f>IF(W196=1,IF(W168&gt;W140,W168-W140,W168+24-W140),"")</f>
        <v/>
      </c>
      <c r="X224">
        <f>IF(X196=1,IF(X168&gt;X140,X168-X140,X168+24-X140),"")</f>
        <v/>
      </c>
      <c r="Y224">
        <f>IF(Y196=1,IF(Y168&gt;Y140,Y168-Y140,Y168+24-Y140),"")</f>
        <v/>
      </c>
      <c r="Z224">
        <f>IF(Z196=1,IF(Z168&gt;Z140,Z168-Z140,Z168+24-Z140),"")</f>
        <v/>
      </c>
      <c r="AA224">
        <f>IF(AA196=1,IF(AA168&gt;AA140,AA168-AA140,AA168+24-AA140),"")</f>
        <v/>
      </c>
      <c r="AB224">
        <f>IF(AB196=1,IF(AB168&gt;AB140,AB168-AB140,AB168+24-AB140),"")</f>
        <v/>
      </c>
      <c r="AC224">
        <f>IF(AC196=1,IF(AC168&gt;AC140,AC168-AC140,AC168+24-AC140),"")</f>
        <v/>
      </c>
      <c r="AD224">
        <f>IF(AD196=1,IF(AD168&gt;AD140,AD168-AD140,AD168+24-AD140),"")</f>
        <v/>
      </c>
      <c r="AE224">
        <f>IF(AE196=1,IF(AE168&gt;AE140,AE168-AE140,AE168+24-AE140),"")</f>
        <v/>
      </c>
      <c r="AF224">
        <f>IF(AF196=1,IF(AF168&gt;AF140,AF168-AF140,AF168+24-AF140),"")</f>
        <v/>
      </c>
      <c r="AG224">
        <f>IF(AG196=1,IF(AG168&gt;AG140,AG168-AG140,AG168+24-AG140),"")</f>
        <v/>
      </c>
    </row>
    <row r="225">
      <c r="B225">
        <f>IF(B197=1,IF(B169&gt;B141,B169-B141,B169+24-B141),"")</f>
        <v/>
      </c>
      <c r="C225">
        <f>IF(C197=1,IF(C169&gt;C141,C169-C141,C169+24-C141),"")</f>
        <v/>
      </c>
      <c r="D225">
        <f>IF(D197=1,IF(D169&gt;D141,D169-D141,D169+24-D141),"")</f>
        <v/>
      </c>
      <c r="E225">
        <f>IF(E197=1,IF(E169&gt;E141,E169-E141,E169+24-E141),"")</f>
        <v/>
      </c>
      <c r="F225">
        <f>IF(F197=1,IF(F169&gt;F141,F169-F141,F169+24-F141),"")</f>
        <v/>
      </c>
      <c r="G225">
        <f>IF(G197=1,IF(G169&gt;G141,G169-G141,G169+24-G141),"")</f>
        <v/>
      </c>
      <c r="H225">
        <f>IF(H197=1,IF(H169&gt;H141,H169-H141,H169+24-H141),"")</f>
        <v/>
      </c>
      <c r="I225">
        <f>IF(I197=1,IF(I169&gt;I141,I169-I141,I169+24-I141),"")</f>
        <v/>
      </c>
      <c r="J225">
        <f>IF(J197=1,IF(J169&gt;J141,J169-J141,J169+24-J141),"")</f>
        <v/>
      </c>
      <c r="K225">
        <f>IF(K197=1,IF(K169&gt;K141,K169-K141,K169+24-K141),"")</f>
        <v/>
      </c>
      <c r="L225">
        <f>IF(L197=1,IF(L169&gt;L141,L169-L141,L169+24-L141),"")</f>
        <v/>
      </c>
      <c r="M225">
        <f>IF(M197=1,IF(M169&gt;M141,M169-M141,M169+24-M141),"")</f>
        <v/>
      </c>
      <c r="N225">
        <f>IF(N197=1,IF(N169&gt;N141,N169-N141,N169+24-N141),"")</f>
        <v/>
      </c>
      <c r="O225">
        <f>IF(O197=1,IF(O169&gt;O141,O169-O141,O169+24-O141),"")</f>
        <v/>
      </c>
      <c r="P225">
        <f>IF(P197=1,IF(P169&gt;P141,P169-P141,P169+24-P141),"")</f>
        <v/>
      </c>
      <c r="Q225">
        <f>IF(Q197=1,IF(Q169&gt;Q141,Q169-Q141,Q169+24-Q141),"")</f>
        <v/>
      </c>
      <c r="R225">
        <f>IF(R197=1,IF(R169&gt;R141,R169-R141,R169+24-R141),"")</f>
        <v/>
      </c>
      <c r="S225">
        <f>IF(S197=1,IF(S169&gt;S141,S169-S141,S169+24-S141),"")</f>
        <v/>
      </c>
      <c r="T225">
        <f>IF(T197=1,IF(T169&gt;T141,T169-T141,T169+24-T141),"")</f>
        <v/>
      </c>
      <c r="U225">
        <f>IF(U197=1,IF(U169&gt;U141,U169-U141,U169+24-U141),"")</f>
        <v/>
      </c>
      <c r="V225">
        <f>IF(V197=1,IF(V169&gt;V141,V169-V141,V169+24-V141),"")</f>
        <v/>
      </c>
      <c r="W225">
        <f>IF(W197=1,IF(W169&gt;W141,W169-W141,W169+24-W141),"")</f>
        <v/>
      </c>
      <c r="X225">
        <f>IF(X197=1,IF(X169&gt;X141,X169-X141,X169+24-X141),"")</f>
        <v/>
      </c>
      <c r="Y225">
        <f>IF(Y197=1,IF(Y169&gt;Y141,Y169-Y141,Y169+24-Y141),"")</f>
        <v/>
      </c>
      <c r="Z225">
        <f>IF(Z197=1,IF(Z169&gt;Z141,Z169-Z141,Z169+24-Z141),"")</f>
        <v/>
      </c>
      <c r="AA225">
        <f>IF(AA197=1,IF(AA169&gt;AA141,AA169-AA141,AA169+24-AA141),"")</f>
        <v/>
      </c>
      <c r="AB225">
        <f>IF(AB197=1,IF(AB169&gt;AB141,AB169-AB141,AB169+24-AB141),"")</f>
        <v/>
      </c>
      <c r="AC225">
        <f>IF(AC197=1,IF(AC169&gt;AC141,AC169-AC141,AC169+24-AC141),"")</f>
        <v/>
      </c>
      <c r="AD225">
        <f>IF(AD197=1,IF(AD169&gt;AD141,AD169-AD141,AD169+24-AD141),"")</f>
        <v/>
      </c>
      <c r="AE225">
        <f>IF(AE197=1,IF(AE169&gt;AE141,AE169-AE141,AE169+24-AE141),"")</f>
        <v/>
      </c>
      <c r="AF225">
        <f>IF(AF197=1,IF(AF169&gt;AF141,AF169-AF141,AF169+24-AF141),"")</f>
        <v/>
      </c>
      <c r="AG225">
        <f>IF(AG197=1,IF(AG169&gt;AG141,AG169-AG141,AG169+24-AG141),"")</f>
        <v/>
      </c>
    </row>
    <row r="226">
      <c r="B226">
        <f>IF(B198=1,IF(B170&gt;B142,B170-B142,B170+24-B142),"")</f>
        <v/>
      </c>
      <c r="C226">
        <f>IF(C198=1,IF(C170&gt;C142,C170-C142,C170+24-C142),"")</f>
        <v/>
      </c>
      <c r="D226">
        <f>IF(D198=1,IF(D170&gt;D142,D170-D142,D170+24-D142),"")</f>
        <v/>
      </c>
      <c r="E226">
        <f>IF(E198=1,IF(E170&gt;E142,E170-E142,E170+24-E142),"")</f>
        <v/>
      </c>
      <c r="F226">
        <f>IF(F198=1,IF(F170&gt;F142,F170-F142,F170+24-F142),"")</f>
        <v/>
      </c>
      <c r="G226">
        <f>IF(G198=1,IF(G170&gt;G142,G170-G142,G170+24-G142),"")</f>
        <v/>
      </c>
      <c r="H226">
        <f>IF(H198=1,IF(H170&gt;H142,H170-H142,H170+24-H142),"")</f>
        <v/>
      </c>
      <c r="I226">
        <f>IF(I198=1,IF(I170&gt;I142,I170-I142,I170+24-I142),"")</f>
        <v/>
      </c>
      <c r="J226">
        <f>IF(J198=1,IF(J170&gt;J142,J170-J142,J170+24-J142),"")</f>
        <v/>
      </c>
      <c r="K226">
        <f>IF(K198=1,IF(K170&gt;K142,K170-K142,K170+24-K142),"")</f>
        <v/>
      </c>
      <c r="L226">
        <f>IF(L198=1,IF(L170&gt;L142,L170-L142,L170+24-L142),"")</f>
        <v/>
      </c>
      <c r="M226">
        <f>IF(M198=1,IF(M170&gt;M142,M170-M142,M170+24-M142),"")</f>
        <v/>
      </c>
      <c r="N226">
        <f>IF(N198=1,IF(N170&gt;N142,N170-N142,N170+24-N142),"")</f>
        <v/>
      </c>
      <c r="O226">
        <f>IF(O198=1,IF(O170&gt;O142,O170-O142,O170+24-O142),"")</f>
        <v/>
      </c>
      <c r="P226">
        <f>IF(P198=1,IF(P170&gt;P142,P170-P142,P170+24-P142),"")</f>
        <v/>
      </c>
      <c r="Q226">
        <f>IF(Q198=1,IF(Q170&gt;Q142,Q170-Q142,Q170+24-Q142),"")</f>
        <v/>
      </c>
      <c r="R226">
        <f>IF(R198=1,IF(R170&gt;R142,R170-R142,R170+24-R142),"")</f>
        <v/>
      </c>
      <c r="S226">
        <f>IF(S198=1,IF(S170&gt;S142,S170-S142,S170+24-S142),"")</f>
        <v/>
      </c>
      <c r="T226">
        <f>IF(T198=1,IF(T170&gt;T142,T170-T142,T170+24-T142),"")</f>
        <v/>
      </c>
      <c r="U226">
        <f>IF(U198=1,IF(U170&gt;U142,U170-U142,U170+24-U142),"")</f>
        <v/>
      </c>
      <c r="V226">
        <f>IF(V198=1,IF(V170&gt;V142,V170-V142,V170+24-V142),"")</f>
        <v/>
      </c>
      <c r="W226">
        <f>IF(W198=1,IF(W170&gt;W142,W170-W142,W170+24-W142),"")</f>
        <v/>
      </c>
      <c r="X226">
        <f>IF(X198=1,IF(X170&gt;X142,X170-X142,X170+24-X142),"")</f>
        <v/>
      </c>
      <c r="Y226">
        <f>IF(Y198=1,IF(Y170&gt;Y142,Y170-Y142,Y170+24-Y142),"")</f>
        <v/>
      </c>
      <c r="Z226">
        <f>IF(Z198=1,IF(Z170&gt;Z142,Z170-Z142,Z170+24-Z142),"")</f>
        <v/>
      </c>
      <c r="AA226">
        <f>IF(AA198=1,IF(AA170&gt;AA142,AA170-AA142,AA170+24-AA142),"")</f>
        <v/>
      </c>
      <c r="AB226">
        <f>IF(AB198=1,IF(AB170&gt;AB142,AB170-AB142,AB170+24-AB142),"")</f>
        <v/>
      </c>
      <c r="AC226">
        <f>IF(AC198=1,IF(AC170&gt;AC142,AC170-AC142,AC170+24-AC142),"")</f>
        <v/>
      </c>
      <c r="AD226">
        <f>IF(AD198=1,IF(AD170&gt;AD142,AD170-AD142,AD170+24-AD142),"")</f>
        <v/>
      </c>
      <c r="AE226">
        <f>IF(AE198=1,IF(AE170&gt;AE142,AE170-AE142,AE170+24-AE142),"")</f>
        <v/>
      </c>
      <c r="AF226">
        <f>IF(AF198=1,IF(AF170&gt;AF142,AF170-AF142,AF170+24-AF142),"")</f>
        <v/>
      </c>
      <c r="AG226">
        <f>IF(AG198=1,IF(AG170&gt;AG142,AG170-AG142,AG170+24-AG142),"")</f>
        <v/>
      </c>
    </row>
    <row r="227">
      <c r="B227">
        <f>IF(B199=1,IF(B171&gt;B143,B171-B143,B171+24-B143),"")</f>
        <v/>
      </c>
      <c r="C227">
        <f>IF(C199=1,IF(C171&gt;C143,C171-C143,C171+24-C143),"")</f>
        <v/>
      </c>
      <c r="D227">
        <f>IF(D199=1,IF(D171&gt;D143,D171-D143,D171+24-D143),"")</f>
        <v/>
      </c>
      <c r="E227">
        <f>IF(E199=1,IF(E171&gt;E143,E171-E143,E171+24-E143),"")</f>
        <v/>
      </c>
      <c r="F227">
        <f>IF(F199=1,IF(F171&gt;F143,F171-F143,F171+24-F143),"")</f>
        <v/>
      </c>
      <c r="G227">
        <f>IF(G199=1,IF(G171&gt;G143,G171-G143,G171+24-G143),"")</f>
        <v/>
      </c>
      <c r="H227">
        <f>IF(H199=1,IF(H171&gt;H143,H171-H143,H171+24-H143),"")</f>
        <v/>
      </c>
      <c r="I227">
        <f>IF(I199=1,IF(I171&gt;I143,I171-I143,I171+24-I143),"")</f>
        <v/>
      </c>
      <c r="J227">
        <f>IF(J199=1,IF(J171&gt;J143,J171-J143,J171+24-J143),"")</f>
        <v/>
      </c>
      <c r="K227">
        <f>IF(K199=1,IF(K171&gt;K143,K171-K143,K171+24-K143),"")</f>
        <v/>
      </c>
      <c r="L227">
        <f>IF(L199=1,IF(L171&gt;L143,L171-L143,L171+24-L143),"")</f>
        <v/>
      </c>
      <c r="M227">
        <f>IF(M199=1,IF(M171&gt;M143,M171-M143,M171+24-M143),"")</f>
        <v/>
      </c>
      <c r="N227">
        <f>IF(N199=1,IF(N171&gt;N143,N171-N143,N171+24-N143),"")</f>
        <v/>
      </c>
      <c r="O227">
        <f>IF(O199=1,IF(O171&gt;O143,O171-O143,O171+24-O143),"")</f>
        <v/>
      </c>
      <c r="P227">
        <f>IF(P199=1,IF(P171&gt;P143,P171-P143,P171+24-P143),"")</f>
        <v/>
      </c>
      <c r="Q227">
        <f>IF(Q199=1,IF(Q171&gt;Q143,Q171-Q143,Q171+24-Q143),"")</f>
        <v/>
      </c>
      <c r="R227">
        <f>IF(R199=1,IF(R171&gt;R143,R171-R143,R171+24-R143),"")</f>
        <v/>
      </c>
      <c r="S227">
        <f>IF(S199=1,IF(S171&gt;S143,S171-S143,S171+24-S143),"")</f>
        <v/>
      </c>
      <c r="T227">
        <f>IF(T199=1,IF(T171&gt;T143,T171-T143,T171+24-T143),"")</f>
        <v/>
      </c>
      <c r="U227">
        <f>IF(U199=1,IF(U171&gt;U143,U171-U143,U171+24-U143),"")</f>
        <v/>
      </c>
      <c r="V227">
        <f>IF(V199=1,IF(V171&gt;V143,V171-V143,V171+24-V143),"")</f>
        <v/>
      </c>
      <c r="W227">
        <f>IF(W199=1,IF(W171&gt;W143,W171-W143,W171+24-W143),"")</f>
        <v/>
      </c>
      <c r="X227">
        <f>IF(X199=1,IF(X171&gt;X143,X171-X143,X171+24-X143),"")</f>
        <v/>
      </c>
      <c r="Y227">
        <f>IF(Y199=1,IF(Y171&gt;Y143,Y171-Y143,Y171+24-Y143),"")</f>
        <v/>
      </c>
      <c r="Z227">
        <f>IF(Z199=1,IF(Z171&gt;Z143,Z171-Z143,Z171+24-Z143),"")</f>
        <v/>
      </c>
      <c r="AA227">
        <f>IF(AA199=1,IF(AA171&gt;AA143,AA171-AA143,AA171+24-AA143),"")</f>
        <v/>
      </c>
      <c r="AB227">
        <f>IF(AB199=1,IF(AB171&gt;AB143,AB171-AB143,AB171+24-AB143),"")</f>
        <v/>
      </c>
      <c r="AC227">
        <f>IF(AC199=1,IF(AC171&gt;AC143,AC171-AC143,AC171+24-AC143),"")</f>
        <v/>
      </c>
      <c r="AD227">
        <f>IF(AD199=1,IF(AD171&gt;AD143,AD171-AD143,AD171+24-AD143),"")</f>
        <v/>
      </c>
      <c r="AE227">
        <f>IF(AE199=1,IF(AE171&gt;AE143,AE171-AE143,AE171+24-AE143),"")</f>
        <v/>
      </c>
      <c r="AF227">
        <f>IF(AF199=1,IF(AF171&gt;AF143,AF171-AF143,AF171+24-AF143),"")</f>
        <v/>
      </c>
      <c r="AG227">
        <f>IF(AG199=1,IF(AG171&gt;AG143,AG171-AG143,AG171+24-AG143),"")</f>
        <v/>
      </c>
    </row>
    <row r="228">
      <c r="B228">
        <f>IF(B200=1,IF(B172&gt;B144,B172-B144,B172+24-B144),"")</f>
        <v/>
      </c>
      <c r="C228">
        <f>IF(C200=1,IF(C172&gt;C144,C172-C144,C172+24-C144),"")</f>
        <v/>
      </c>
      <c r="D228">
        <f>IF(D200=1,IF(D172&gt;D144,D172-D144,D172+24-D144),"")</f>
        <v/>
      </c>
      <c r="E228">
        <f>IF(E200=1,IF(E172&gt;E144,E172-E144,E172+24-E144),"")</f>
        <v/>
      </c>
      <c r="F228">
        <f>IF(F200=1,IF(F172&gt;F144,F172-F144,F172+24-F144),"")</f>
        <v/>
      </c>
      <c r="G228">
        <f>IF(G200=1,IF(G172&gt;G144,G172-G144,G172+24-G144),"")</f>
        <v/>
      </c>
      <c r="H228">
        <f>IF(H200=1,IF(H172&gt;H144,H172-H144,H172+24-H144),"")</f>
        <v/>
      </c>
      <c r="I228">
        <f>IF(I200=1,IF(I172&gt;I144,I172-I144,I172+24-I144),"")</f>
        <v/>
      </c>
      <c r="J228">
        <f>IF(J200=1,IF(J172&gt;J144,J172-J144,J172+24-J144),"")</f>
        <v/>
      </c>
      <c r="K228">
        <f>IF(K200=1,IF(K172&gt;K144,K172-K144,K172+24-K144),"")</f>
        <v/>
      </c>
      <c r="L228">
        <f>IF(L200=1,IF(L172&gt;L144,L172-L144,L172+24-L144),"")</f>
        <v/>
      </c>
      <c r="M228">
        <f>IF(M200=1,IF(M172&gt;M144,M172-M144,M172+24-M144),"")</f>
        <v/>
      </c>
      <c r="N228">
        <f>IF(N200=1,IF(N172&gt;N144,N172-N144,N172+24-N144),"")</f>
        <v/>
      </c>
      <c r="O228">
        <f>IF(O200=1,IF(O172&gt;O144,O172-O144,O172+24-O144),"")</f>
        <v/>
      </c>
      <c r="P228">
        <f>IF(P200=1,IF(P172&gt;P144,P172-P144,P172+24-P144),"")</f>
        <v/>
      </c>
      <c r="Q228">
        <f>IF(Q200=1,IF(Q172&gt;Q144,Q172-Q144,Q172+24-Q144),"")</f>
        <v/>
      </c>
      <c r="R228">
        <f>IF(R200=1,IF(R172&gt;R144,R172-R144,R172+24-R144),"")</f>
        <v/>
      </c>
      <c r="S228">
        <f>IF(S200=1,IF(S172&gt;S144,S172-S144,S172+24-S144),"")</f>
        <v/>
      </c>
      <c r="T228">
        <f>IF(T200=1,IF(T172&gt;T144,T172-T144,T172+24-T144),"")</f>
        <v/>
      </c>
      <c r="U228">
        <f>IF(U200=1,IF(U172&gt;U144,U172-U144,U172+24-U144),"")</f>
        <v/>
      </c>
      <c r="V228">
        <f>IF(V200=1,IF(V172&gt;V144,V172-V144,V172+24-V144),"")</f>
        <v/>
      </c>
      <c r="W228">
        <f>IF(W200=1,IF(W172&gt;W144,W172-W144,W172+24-W144),"")</f>
        <v/>
      </c>
      <c r="X228">
        <f>IF(X200=1,IF(X172&gt;X144,X172-X144,X172+24-X144),"")</f>
        <v/>
      </c>
      <c r="Y228">
        <f>IF(Y200=1,IF(Y172&gt;Y144,Y172-Y144,Y172+24-Y144),"")</f>
        <v/>
      </c>
      <c r="Z228">
        <f>IF(Z200=1,IF(Z172&gt;Z144,Z172-Z144,Z172+24-Z144),"")</f>
        <v/>
      </c>
      <c r="AA228">
        <f>IF(AA200=1,IF(AA172&gt;AA144,AA172-AA144,AA172+24-AA144),"")</f>
        <v/>
      </c>
      <c r="AB228">
        <f>IF(AB200=1,IF(AB172&gt;AB144,AB172-AB144,AB172+24-AB144),"")</f>
        <v/>
      </c>
      <c r="AC228">
        <f>IF(AC200=1,IF(AC172&gt;AC144,AC172-AC144,AC172+24-AC144),"")</f>
        <v/>
      </c>
      <c r="AD228">
        <f>IF(AD200=1,IF(AD172&gt;AD144,AD172-AD144,AD172+24-AD144),"")</f>
        <v/>
      </c>
      <c r="AE228">
        <f>IF(AE200=1,IF(AE172&gt;AE144,AE172-AE144,AE172+24-AE144),"")</f>
        <v/>
      </c>
      <c r="AF228">
        <f>IF(AF200=1,IF(AF172&gt;AF144,AF172-AF144,AF172+24-AF144),"")</f>
        <v/>
      </c>
      <c r="AG228">
        <f>IF(AG200=1,IF(AG172&gt;AG144,AG172-AG144,AG172+24-AG144),"")</f>
        <v/>
      </c>
    </row>
    <row r="229">
      <c r="B229">
        <f>IF(B201=1,IF(B173&gt;B145,B173-B145,B173+24-B145),"")</f>
        <v/>
      </c>
      <c r="C229">
        <f>IF(C201=1,IF(C173&gt;C145,C173-C145,C173+24-C145),"")</f>
        <v/>
      </c>
      <c r="D229">
        <f>IF(D201=1,IF(D173&gt;D145,D173-D145,D173+24-D145),"")</f>
        <v/>
      </c>
      <c r="E229">
        <f>IF(E201=1,IF(E173&gt;E145,E173-E145,E173+24-E145),"")</f>
        <v/>
      </c>
      <c r="F229">
        <f>IF(F201=1,IF(F173&gt;F145,F173-F145,F173+24-F145),"")</f>
        <v/>
      </c>
      <c r="G229">
        <f>IF(G201=1,IF(G173&gt;G145,G173-G145,G173+24-G145),"")</f>
        <v/>
      </c>
      <c r="H229">
        <f>IF(H201=1,IF(H173&gt;H145,H173-H145,H173+24-H145),"")</f>
        <v/>
      </c>
      <c r="I229">
        <f>IF(I201=1,IF(I173&gt;I145,I173-I145,I173+24-I145),"")</f>
        <v/>
      </c>
      <c r="J229">
        <f>IF(J201=1,IF(J173&gt;J145,J173-J145,J173+24-J145),"")</f>
        <v/>
      </c>
      <c r="K229">
        <f>IF(K201=1,IF(K173&gt;K145,K173-K145,K173+24-K145),"")</f>
        <v/>
      </c>
      <c r="L229">
        <f>IF(L201=1,IF(L173&gt;L145,L173-L145,L173+24-L145),"")</f>
        <v/>
      </c>
      <c r="M229">
        <f>IF(M201=1,IF(M173&gt;M145,M173-M145,M173+24-M145),"")</f>
        <v/>
      </c>
      <c r="N229">
        <f>IF(N201=1,IF(N173&gt;N145,N173-N145,N173+24-N145),"")</f>
        <v/>
      </c>
      <c r="O229">
        <f>IF(O201=1,IF(O173&gt;O145,O173-O145,O173+24-O145),"")</f>
        <v/>
      </c>
      <c r="P229">
        <f>IF(P201=1,IF(P173&gt;P145,P173-P145,P173+24-P145),"")</f>
        <v/>
      </c>
      <c r="Q229">
        <f>IF(Q201=1,IF(Q173&gt;Q145,Q173-Q145,Q173+24-Q145),"")</f>
        <v/>
      </c>
      <c r="R229">
        <f>IF(R201=1,IF(R173&gt;R145,R173-R145,R173+24-R145),"")</f>
        <v/>
      </c>
      <c r="S229">
        <f>IF(S201=1,IF(S173&gt;S145,S173-S145,S173+24-S145),"")</f>
        <v/>
      </c>
      <c r="T229">
        <f>IF(T201=1,IF(T173&gt;T145,T173-T145,T173+24-T145),"")</f>
        <v/>
      </c>
      <c r="U229">
        <f>IF(U201=1,IF(U173&gt;U145,U173-U145,U173+24-U145),"")</f>
        <v/>
      </c>
      <c r="V229">
        <f>IF(V201=1,IF(V173&gt;V145,V173-V145,V173+24-V145),"")</f>
        <v/>
      </c>
      <c r="W229">
        <f>IF(W201=1,IF(W173&gt;W145,W173-W145,W173+24-W145),"")</f>
        <v/>
      </c>
      <c r="X229">
        <f>IF(X201=1,IF(X173&gt;X145,X173-X145,X173+24-X145),"")</f>
        <v/>
      </c>
      <c r="Y229">
        <f>IF(Y201=1,IF(Y173&gt;Y145,Y173-Y145,Y173+24-Y145),"")</f>
        <v/>
      </c>
      <c r="Z229">
        <f>IF(Z201=1,IF(Z173&gt;Z145,Z173-Z145,Z173+24-Z145),"")</f>
        <v/>
      </c>
      <c r="AA229">
        <f>IF(AA201=1,IF(AA173&gt;AA145,AA173-AA145,AA173+24-AA145),"")</f>
        <v/>
      </c>
      <c r="AB229">
        <f>IF(AB201=1,IF(AB173&gt;AB145,AB173-AB145,AB173+24-AB145),"")</f>
        <v/>
      </c>
      <c r="AC229">
        <f>IF(AC201=1,IF(AC173&gt;AC145,AC173-AC145,AC173+24-AC145),"")</f>
        <v/>
      </c>
      <c r="AD229">
        <f>IF(AD201=1,IF(AD173&gt;AD145,AD173-AD145,AD173+24-AD145),"")</f>
        <v/>
      </c>
      <c r="AE229">
        <f>IF(AE201=1,IF(AE173&gt;AE145,AE173-AE145,AE173+24-AE145),"")</f>
        <v/>
      </c>
      <c r="AF229">
        <f>IF(AF201=1,IF(AF173&gt;AF145,AF173-AF145,AF173+24-AF145),"")</f>
        <v/>
      </c>
      <c r="AG229">
        <f>IF(AG201=1,IF(AG173&gt;AG145,AG173-AG145,AG173+24-AG145),"")</f>
        <v/>
      </c>
    </row>
    <row r="230">
      <c r="B230">
        <f>IF(B202=1,IF(B174&gt;B146,B174-B146,B174+24-B146),"")</f>
        <v/>
      </c>
      <c r="C230">
        <f>IF(C202=1,IF(C174&gt;C146,C174-C146,C174+24-C146),"")</f>
        <v/>
      </c>
      <c r="D230">
        <f>IF(D202=1,IF(D174&gt;D146,D174-D146,D174+24-D146),"")</f>
        <v/>
      </c>
      <c r="E230">
        <f>IF(E202=1,IF(E174&gt;E146,E174-E146,E174+24-E146),"")</f>
        <v/>
      </c>
      <c r="F230">
        <f>IF(F202=1,IF(F174&gt;F146,F174-F146,F174+24-F146),"")</f>
        <v/>
      </c>
      <c r="G230">
        <f>IF(G202=1,IF(G174&gt;G146,G174-G146,G174+24-G146),"")</f>
        <v/>
      </c>
      <c r="H230">
        <f>IF(H202=1,IF(H174&gt;H146,H174-H146,H174+24-H146),"")</f>
        <v/>
      </c>
      <c r="I230">
        <f>IF(I202=1,IF(I174&gt;I146,I174-I146,I174+24-I146),"")</f>
        <v/>
      </c>
      <c r="J230">
        <f>IF(J202=1,IF(J174&gt;J146,J174-J146,J174+24-J146),"")</f>
        <v/>
      </c>
      <c r="K230">
        <f>IF(K202=1,IF(K174&gt;K146,K174-K146,K174+24-K146),"")</f>
        <v/>
      </c>
      <c r="L230">
        <f>IF(L202=1,IF(L174&gt;L146,L174-L146,L174+24-L146),"")</f>
        <v/>
      </c>
      <c r="M230">
        <f>IF(M202=1,IF(M174&gt;M146,M174-M146,M174+24-M146),"")</f>
        <v/>
      </c>
      <c r="N230">
        <f>IF(N202=1,IF(N174&gt;N146,N174-N146,N174+24-N146),"")</f>
        <v/>
      </c>
      <c r="O230">
        <f>IF(O202=1,IF(O174&gt;O146,O174-O146,O174+24-O146),"")</f>
        <v/>
      </c>
      <c r="P230">
        <f>IF(P202=1,IF(P174&gt;P146,P174-P146,P174+24-P146),"")</f>
        <v/>
      </c>
      <c r="Q230">
        <f>IF(Q202=1,IF(Q174&gt;Q146,Q174-Q146,Q174+24-Q146),"")</f>
        <v/>
      </c>
      <c r="R230">
        <f>IF(R202=1,IF(R174&gt;R146,R174-R146,R174+24-R146),"")</f>
        <v/>
      </c>
      <c r="S230">
        <f>IF(S202=1,IF(S174&gt;S146,S174-S146,S174+24-S146),"")</f>
        <v/>
      </c>
      <c r="T230">
        <f>IF(T202=1,IF(T174&gt;T146,T174-T146,T174+24-T146),"")</f>
        <v/>
      </c>
      <c r="U230">
        <f>IF(U202=1,IF(U174&gt;U146,U174-U146,U174+24-U146),"")</f>
        <v/>
      </c>
      <c r="V230">
        <f>IF(V202=1,IF(V174&gt;V146,V174-V146,V174+24-V146),"")</f>
        <v/>
      </c>
      <c r="W230">
        <f>IF(W202=1,IF(W174&gt;W146,W174-W146,W174+24-W146),"")</f>
        <v/>
      </c>
      <c r="X230">
        <f>IF(X202=1,IF(X174&gt;X146,X174-X146,X174+24-X146),"")</f>
        <v/>
      </c>
      <c r="Y230">
        <f>IF(Y202=1,IF(Y174&gt;Y146,Y174-Y146,Y174+24-Y146),"")</f>
        <v/>
      </c>
      <c r="Z230">
        <f>IF(Z202=1,IF(Z174&gt;Z146,Z174-Z146,Z174+24-Z146),"")</f>
        <v/>
      </c>
      <c r="AA230">
        <f>IF(AA202=1,IF(AA174&gt;AA146,AA174-AA146,AA174+24-AA146),"")</f>
        <v/>
      </c>
      <c r="AB230">
        <f>IF(AB202=1,IF(AB174&gt;AB146,AB174-AB146,AB174+24-AB146),"")</f>
        <v/>
      </c>
      <c r="AC230">
        <f>IF(AC202=1,IF(AC174&gt;AC146,AC174-AC146,AC174+24-AC146),"")</f>
        <v/>
      </c>
      <c r="AD230">
        <f>IF(AD202=1,IF(AD174&gt;AD146,AD174-AD146,AD174+24-AD146),"")</f>
        <v/>
      </c>
      <c r="AE230">
        <f>IF(AE202=1,IF(AE174&gt;AE146,AE174-AE146,AE174+24-AE146),"")</f>
        <v/>
      </c>
      <c r="AF230">
        <f>IF(AF202=1,IF(AF174&gt;AF146,AF174-AF146,AF174+24-AF146),"")</f>
        <v/>
      </c>
      <c r="AG230">
        <f>IF(AG202=1,IF(AG174&gt;AG146,AG174-AG146,AG174+24-AG146),"")</f>
        <v/>
      </c>
    </row>
    <row r="231">
      <c r="B231">
        <f>IF(B203=1,IF(B175&gt;B147,B175-B147,B175+24-B147),"")</f>
        <v/>
      </c>
      <c r="C231">
        <f>IF(C203=1,IF(C175&gt;C147,C175-C147,C175+24-C147),"")</f>
        <v/>
      </c>
      <c r="D231">
        <f>IF(D203=1,IF(D175&gt;D147,D175-D147,D175+24-D147),"")</f>
        <v/>
      </c>
      <c r="E231">
        <f>IF(E203=1,IF(E175&gt;E147,E175-E147,E175+24-E147),"")</f>
        <v/>
      </c>
      <c r="F231">
        <f>IF(F203=1,IF(F175&gt;F147,F175-F147,F175+24-F147),"")</f>
        <v/>
      </c>
      <c r="G231">
        <f>IF(G203=1,IF(G175&gt;G147,G175-G147,G175+24-G147),"")</f>
        <v/>
      </c>
      <c r="H231">
        <f>IF(H203=1,IF(H175&gt;H147,H175-H147,H175+24-H147),"")</f>
        <v/>
      </c>
      <c r="I231">
        <f>IF(I203=1,IF(I175&gt;I147,I175-I147,I175+24-I147),"")</f>
        <v/>
      </c>
      <c r="J231">
        <f>IF(J203=1,IF(J175&gt;J147,J175-J147,J175+24-J147),"")</f>
        <v/>
      </c>
      <c r="K231">
        <f>IF(K203=1,IF(K175&gt;K147,K175-K147,K175+24-K147),"")</f>
        <v/>
      </c>
      <c r="L231">
        <f>IF(L203=1,IF(L175&gt;L147,L175-L147,L175+24-L147),"")</f>
        <v/>
      </c>
      <c r="M231">
        <f>IF(M203=1,IF(M175&gt;M147,M175-M147,M175+24-M147),"")</f>
        <v/>
      </c>
      <c r="N231">
        <f>IF(N203=1,IF(N175&gt;N147,N175-N147,N175+24-N147),"")</f>
        <v/>
      </c>
      <c r="O231">
        <f>IF(O203=1,IF(O175&gt;O147,O175-O147,O175+24-O147),"")</f>
        <v/>
      </c>
      <c r="P231">
        <f>IF(P203=1,IF(P175&gt;P147,P175-P147,P175+24-P147),"")</f>
        <v/>
      </c>
      <c r="Q231">
        <f>IF(Q203=1,IF(Q175&gt;Q147,Q175-Q147,Q175+24-Q147),"")</f>
        <v/>
      </c>
      <c r="R231">
        <f>IF(R203=1,IF(R175&gt;R147,R175-R147,R175+24-R147),"")</f>
        <v/>
      </c>
      <c r="S231">
        <f>IF(S203=1,IF(S175&gt;S147,S175-S147,S175+24-S147),"")</f>
        <v/>
      </c>
      <c r="T231">
        <f>IF(T203=1,IF(T175&gt;T147,T175-T147,T175+24-T147),"")</f>
        <v/>
      </c>
      <c r="U231">
        <f>IF(U203=1,IF(U175&gt;U147,U175-U147,U175+24-U147),"")</f>
        <v/>
      </c>
      <c r="V231">
        <f>IF(V203=1,IF(V175&gt;V147,V175-V147,V175+24-V147),"")</f>
        <v/>
      </c>
      <c r="W231">
        <f>IF(W203=1,IF(W175&gt;W147,W175-W147,W175+24-W147),"")</f>
        <v/>
      </c>
      <c r="X231">
        <f>IF(X203=1,IF(X175&gt;X147,X175-X147,X175+24-X147),"")</f>
        <v/>
      </c>
      <c r="Y231">
        <f>IF(Y203=1,IF(Y175&gt;Y147,Y175-Y147,Y175+24-Y147),"")</f>
        <v/>
      </c>
      <c r="Z231">
        <f>IF(Z203=1,IF(Z175&gt;Z147,Z175-Z147,Z175+24-Z147),"")</f>
        <v/>
      </c>
      <c r="AA231">
        <f>IF(AA203=1,IF(AA175&gt;AA147,AA175-AA147,AA175+24-AA147),"")</f>
        <v/>
      </c>
      <c r="AB231">
        <f>IF(AB203=1,IF(AB175&gt;AB147,AB175-AB147,AB175+24-AB147),"")</f>
        <v/>
      </c>
      <c r="AC231">
        <f>IF(AC203=1,IF(AC175&gt;AC147,AC175-AC147,AC175+24-AC147),"")</f>
        <v/>
      </c>
      <c r="AD231">
        <f>IF(AD203=1,IF(AD175&gt;AD147,AD175-AD147,AD175+24-AD147),"")</f>
        <v/>
      </c>
      <c r="AE231">
        <f>IF(AE203=1,IF(AE175&gt;AE147,AE175-AE147,AE175+24-AE147),"")</f>
        <v/>
      </c>
      <c r="AF231">
        <f>IF(AF203=1,IF(AF175&gt;AF147,AF175-AF147,AF175+24-AF147),"")</f>
        <v/>
      </c>
      <c r="AG231">
        <f>IF(AG203=1,IF(AG175&gt;AG147,AG175-AG147,AG175+24-AG147),"")</f>
        <v/>
      </c>
    </row>
    <row r="232">
      <c r="B232">
        <f>IF(B204=1,IF(B176&gt;B148,B176-B148,B176+24-B148),"")</f>
        <v/>
      </c>
      <c r="C232">
        <f>IF(C204=1,IF(C176&gt;C148,C176-C148,C176+24-C148),"")</f>
        <v/>
      </c>
      <c r="D232">
        <f>IF(D204=1,IF(D176&gt;D148,D176-D148,D176+24-D148),"")</f>
        <v/>
      </c>
      <c r="E232">
        <f>IF(E204=1,IF(E176&gt;E148,E176-E148,E176+24-E148),"")</f>
        <v/>
      </c>
      <c r="F232">
        <f>IF(F204=1,IF(F176&gt;F148,F176-F148,F176+24-F148),"")</f>
        <v/>
      </c>
      <c r="G232">
        <f>IF(G204=1,IF(G176&gt;G148,G176-G148,G176+24-G148),"")</f>
        <v/>
      </c>
      <c r="H232">
        <f>IF(H204=1,IF(H176&gt;H148,H176-H148,H176+24-H148),"")</f>
        <v/>
      </c>
      <c r="I232">
        <f>IF(I204=1,IF(I176&gt;I148,I176-I148,I176+24-I148),"")</f>
        <v/>
      </c>
      <c r="J232">
        <f>IF(J204=1,IF(J176&gt;J148,J176-J148,J176+24-J148),"")</f>
        <v/>
      </c>
      <c r="K232">
        <f>IF(K204=1,IF(K176&gt;K148,K176-K148,K176+24-K148),"")</f>
        <v/>
      </c>
      <c r="L232">
        <f>IF(L204=1,IF(L176&gt;L148,L176-L148,L176+24-L148),"")</f>
        <v/>
      </c>
      <c r="M232">
        <f>IF(M204=1,IF(M176&gt;M148,M176-M148,M176+24-M148),"")</f>
        <v/>
      </c>
      <c r="N232">
        <f>IF(N204=1,IF(N176&gt;N148,N176-N148,N176+24-N148),"")</f>
        <v/>
      </c>
      <c r="O232">
        <f>IF(O204=1,IF(O176&gt;O148,O176-O148,O176+24-O148),"")</f>
        <v/>
      </c>
      <c r="P232">
        <f>IF(P204=1,IF(P176&gt;P148,P176-P148,P176+24-P148),"")</f>
        <v/>
      </c>
      <c r="Q232">
        <f>IF(Q204=1,IF(Q176&gt;Q148,Q176-Q148,Q176+24-Q148),"")</f>
        <v/>
      </c>
      <c r="R232">
        <f>IF(R204=1,IF(R176&gt;R148,R176-R148,R176+24-R148),"")</f>
        <v/>
      </c>
      <c r="S232">
        <f>IF(S204=1,IF(S176&gt;S148,S176-S148,S176+24-S148),"")</f>
        <v/>
      </c>
      <c r="T232">
        <f>IF(T204=1,IF(T176&gt;T148,T176-T148,T176+24-T148),"")</f>
        <v/>
      </c>
      <c r="U232">
        <f>IF(U204=1,IF(U176&gt;U148,U176-U148,U176+24-U148),"")</f>
        <v/>
      </c>
      <c r="V232">
        <f>IF(V204=1,IF(V176&gt;V148,V176-V148,V176+24-V148),"")</f>
        <v/>
      </c>
      <c r="W232">
        <f>IF(W204=1,IF(W176&gt;W148,W176-W148,W176+24-W148),"")</f>
        <v/>
      </c>
      <c r="X232">
        <f>IF(X204=1,IF(X176&gt;X148,X176-X148,X176+24-X148),"")</f>
        <v/>
      </c>
      <c r="Y232">
        <f>IF(Y204=1,IF(Y176&gt;Y148,Y176-Y148,Y176+24-Y148),"")</f>
        <v/>
      </c>
      <c r="Z232">
        <f>IF(Z204=1,IF(Z176&gt;Z148,Z176-Z148,Z176+24-Z148),"")</f>
        <v/>
      </c>
      <c r="AA232">
        <f>IF(AA204=1,IF(AA176&gt;AA148,AA176-AA148,AA176+24-AA148),"")</f>
        <v/>
      </c>
      <c r="AB232">
        <f>IF(AB204=1,IF(AB176&gt;AB148,AB176-AB148,AB176+24-AB148),"")</f>
        <v/>
      </c>
      <c r="AC232">
        <f>IF(AC204=1,IF(AC176&gt;AC148,AC176-AC148,AC176+24-AC148),"")</f>
        <v/>
      </c>
      <c r="AD232">
        <f>IF(AD204=1,IF(AD176&gt;AD148,AD176-AD148,AD176+24-AD148),"")</f>
        <v/>
      </c>
      <c r="AE232">
        <f>IF(AE204=1,IF(AE176&gt;AE148,AE176-AE148,AE176+24-AE148),"")</f>
        <v/>
      </c>
      <c r="AF232">
        <f>IF(AF204=1,IF(AF176&gt;AF148,AF176-AF148,AF176+24-AF148),"")</f>
        <v/>
      </c>
      <c r="AG232">
        <f>IF(AG204=1,IF(AG176&gt;AG148,AG176-AG148,AG176+24-AG148),"")</f>
        <v/>
      </c>
    </row>
    <row r="233">
      <c r="B233">
        <f>IF(B205=1,IF(B177&gt;B149,B177-B149,B177+24-B149),"")</f>
        <v/>
      </c>
      <c r="C233">
        <f>IF(C205=1,IF(C177&gt;C149,C177-C149,C177+24-C149),"")</f>
        <v/>
      </c>
      <c r="D233">
        <f>IF(D205=1,IF(D177&gt;D149,D177-D149,D177+24-D149),"")</f>
        <v/>
      </c>
      <c r="E233">
        <f>IF(E205=1,IF(E177&gt;E149,E177-E149,E177+24-E149),"")</f>
        <v/>
      </c>
      <c r="F233">
        <f>IF(F205=1,IF(F177&gt;F149,F177-F149,F177+24-F149),"")</f>
        <v/>
      </c>
      <c r="G233">
        <f>IF(G205=1,IF(G177&gt;G149,G177-G149,G177+24-G149),"")</f>
        <v/>
      </c>
      <c r="H233">
        <f>IF(H205=1,IF(H177&gt;H149,H177-H149,H177+24-H149),"")</f>
        <v/>
      </c>
      <c r="I233">
        <f>IF(I205=1,IF(I177&gt;I149,I177-I149,I177+24-I149),"")</f>
        <v/>
      </c>
      <c r="J233">
        <f>IF(J205=1,IF(J177&gt;J149,J177-J149,J177+24-J149),"")</f>
        <v/>
      </c>
      <c r="K233">
        <f>IF(K205=1,IF(K177&gt;K149,K177-K149,K177+24-K149),"")</f>
        <v/>
      </c>
      <c r="L233">
        <f>IF(L205=1,IF(L177&gt;L149,L177-L149,L177+24-L149),"")</f>
        <v/>
      </c>
      <c r="M233">
        <f>IF(M205=1,IF(M177&gt;M149,M177-M149,M177+24-M149),"")</f>
        <v/>
      </c>
      <c r="N233">
        <f>IF(N205=1,IF(N177&gt;N149,N177-N149,N177+24-N149),"")</f>
        <v/>
      </c>
      <c r="O233">
        <f>IF(O205=1,IF(O177&gt;O149,O177-O149,O177+24-O149),"")</f>
        <v/>
      </c>
      <c r="P233">
        <f>IF(P205=1,IF(P177&gt;P149,P177-P149,P177+24-P149),"")</f>
        <v/>
      </c>
      <c r="Q233">
        <f>IF(Q205=1,IF(Q177&gt;Q149,Q177-Q149,Q177+24-Q149),"")</f>
        <v/>
      </c>
      <c r="R233">
        <f>IF(R205=1,IF(R177&gt;R149,R177-R149,R177+24-R149),"")</f>
        <v/>
      </c>
      <c r="S233">
        <f>IF(S205=1,IF(S177&gt;S149,S177-S149,S177+24-S149),"")</f>
        <v/>
      </c>
      <c r="T233">
        <f>IF(T205=1,IF(T177&gt;T149,T177-T149,T177+24-T149),"")</f>
        <v/>
      </c>
      <c r="U233">
        <f>IF(U205=1,IF(U177&gt;U149,U177-U149,U177+24-U149),"")</f>
        <v/>
      </c>
      <c r="V233">
        <f>IF(V205=1,IF(V177&gt;V149,V177-V149,V177+24-V149),"")</f>
        <v/>
      </c>
      <c r="W233">
        <f>IF(W205=1,IF(W177&gt;W149,W177-W149,W177+24-W149),"")</f>
        <v/>
      </c>
      <c r="X233">
        <f>IF(X205=1,IF(X177&gt;X149,X177-X149,X177+24-X149),"")</f>
        <v/>
      </c>
      <c r="Y233">
        <f>IF(Y205=1,IF(Y177&gt;Y149,Y177-Y149,Y177+24-Y149),"")</f>
        <v/>
      </c>
      <c r="Z233">
        <f>IF(Z205=1,IF(Z177&gt;Z149,Z177-Z149,Z177+24-Z149),"")</f>
        <v/>
      </c>
      <c r="AA233">
        <f>IF(AA205=1,IF(AA177&gt;AA149,AA177-AA149,AA177+24-AA149),"")</f>
        <v/>
      </c>
      <c r="AB233">
        <f>IF(AB205=1,IF(AB177&gt;AB149,AB177-AB149,AB177+24-AB149),"")</f>
        <v/>
      </c>
      <c r="AC233">
        <f>IF(AC205=1,IF(AC177&gt;AC149,AC177-AC149,AC177+24-AC149),"")</f>
        <v/>
      </c>
      <c r="AD233">
        <f>IF(AD205=1,IF(AD177&gt;AD149,AD177-AD149,AD177+24-AD149),"")</f>
        <v/>
      </c>
      <c r="AE233">
        <f>IF(AE205=1,IF(AE177&gt;AE149,AE177-AE149,AE177+24-AE149),"")</f>
        <v/>
      </c>
      <c r="AF233">
        <f>IF(AF205=1,IF(AF177&gt;AF149,AF177-AF149,AF177+24-AF149),"")</f>
        <v/>
      </c>
      <c r="AG233">
        <f>IF(AG205=1,IF(AG177&gt;AG149,AG177-AG149,AG177+24-AG149),"")</f>
        <v/>
      </c>
    </row>
    <row r="234">
      <c r="B234">
        <f>IF(B206=1,IF(B178&gt;B150,B178-B150,B178+24-B150),"")</f>
        <v/>
      </c>
      <c r="C234">
        <f>IF(C206=1,IF(C178&gt;C150,C178-C150,C178+24-C150),"")</f>
        <v/>
      </c>
      <c r="D234">
        <f>IF(D206=1,IF(D178&gt;D150,D178-D150,D178+24-D150),"")</f>
        <v/>
      </c>
      <c r="E234">
        <f>IF(E206=1,IF(E178&gt;E150,E178-E150,E178+24-E150),"")</f>
        <v/>
      </c>
      <c r="F234">
        <f>IF(F206=1,IF(F178&gt;F150,F178-F150,F178+24-F150),"")</f>
        <v/>
      </c>
      <c r="G234">
        <f>IF(G206=1,IF(G178&gt;G150,G178-G150,G178+24-G150),"")</f>
        <v/>
      </c>
      <c r="H234">
        <f>IF(H206=1,IF(H178&gt;H150,H178-H150,H178+24-H150),"")</f>
        <v/>
      </c>
      <c r="I234">
        <f>IF(I206=1,IF(I178&gt;I150,I178-I150,I178+24-I150),"")</f>
        <v/>
      </c>
      <c r="J234">
        <f>IF(J206=1,IF(J178&gt;J150,J178-J150,J178+24-J150),"")</f>
        <v/>
      </c>
      <c r="K234">
        <f>IF(K206=1,IF(K178&gt;K150,K178-K150,K178+24-K150),"")</f>
        <v/>
      </c>
      <c r="L234">
        <f>IF(L206=1,IF(L178&gt;L150,L178-L150,L178+24-L150),"")</f>
        <v/>
      </c>
      <c r="M234">
        <f>IF(M206=1,IF(M178&gt;M150,M178-M150,M178+24-M150),"")</f>
        <v/>
      </c>
      <c r="N234">
        <f>IF(N206=1,IF(N178&gt;N150,N178-N150,N178+24-N150),"")</f>
        <v/>
      </c>
      <c r="O234">
        <f>IF(O206=1,IF(O178&gt;O150,O178-O150,O178+24-O150),"")</f>
        <v/>
      </c>
      <c r="P234">
        <f>IF(P206=1,IF(P178&gt;P150,P178-P150,P178+24-P150),"")</f>
        <v/>
      </c>
      <c r="Q234">
        <f>IF(Q206=1,IF(Q178&gt;Q150,Q178-Q150,Q178+24-Q150),"")</f>
        <v/>
      </c>
      <c r="R234">
        <f>IF(R206=1,IF(R178&gt;R150,R178-R150,R178+24-R150),"")</f>
        <v/>
      </c>
      <c r="S234">
        <f>IF(S206=1,IF(S178&gt;S150,S178-S150,S178+24-S150),"")</f>
        <v/>
      </c>
      <c r="T234">
        <f>IF(T206=1,IF(T178&gt;T150,T178-T150,T178+24-T150),"")</f>
        <v/>
      </c>
      <c r="U234">
        <f>IF(U206=1,IF(U178&gt;U150,U178-U150,U178+24-U150),"")</f>
        <v/>
      </c>
      <c r="V234">
        <f>IF(V206=1,IF(V178&gt;V150,V178-V150,V178+24-V150),"")</f>
        <v/>
      </c>
      <c r="W234">
        <f>IF(W206=1,IF(W178&gt;W150,W178-W150,W178+24-W150),"")</f>
        <v/>
      </c>
      <c r="X234">
        <f>IF(X206=1,IF(X178&gt;X150,X178-X150,X178+24-X150),"")</f>
        <v/>
      </c>
      <c r="Y234">
        <f>IF(Y206=1,IF(Y178&gt;Y150,Y178-Y150,Y178+24-Y150),"")</f>
        <v/>
      </c>
      <c r="Z234">
        <f>IF(Z206=1,IF(Z178&gt;Z150,Z178-Z150,Z178+24-Z150),"")</f>
        <v/>
      </c>
      <c r="AA234">
        <f>IF(AA206=1,IF(AA178&gt;AA150,AA178-AA150,AA178+24-AA150),"")</f>
        <v/>
      </c>
      <c r="AB234">
        <f>IF(AB206=1,IF(AB178&gt;AB150,AB178-AB150,AB178+24-AB150),"")</f>
        <v/>
      </c>
      <c r="AC234">
        <f>IF(AC206=1,IF(AC178&gt;AC150,AC178-AC150,AC178+24-AC150),"")</f>
        <v/>
      </c>
      <c r="AD234">
        <f>IF(AD206=1,IF(AD178&gt;AD150,AD178-AD150,AD178+24-AD150),"")</f>
        <v/>
      </c>
      <c r="AE234">
        <f>IF(AE206=1,IF(AE178&gt;AE150,AE178-AE150,AE178+24-AE150),"")</f>
        <v/>
      </c>
      <c r="AF234">
        <f>IF(AF206=1,IF(AF178&gt;AF150,AF178-AF150,AF178+24-AF150),"")</f>
        <v/>
      </c>
      <c r="AG234">
        <f>IF(AG206=1,IF(AG178&gt;AG150,AG178-AG150,AG178+24-AG150),"")</f>
        <v/>
      </c>
    </row>
    <row r="235">
      <c r="B235">
        <f>IF(B207=1,IF(B179&gt;B151,B179-B151,B179+24-B151),"")</f>
        <v/>
      </c>
      <c r="C235">
        <f>IF(C207=1,IF(C179&gt;C151,C179-C151,C179+24-C151),"")</f>
        <v/>
      </c>
      <c r="D235">
        <f>IF(D207=1,IF(D179&gt;D151,D179-D151,D179+24-D151),"")</f>
        <v/>
      </c>
      <c r="E235">
        <f>IF(E207=1,IF(E179&gt;E151,E179-E151,E179+24-E151),"")</f>
        <v/>
      </c>
      <c r="F235">
        <f>IF(F207=1,IF(F179&gt;F151,F179-F151,F179+24-F151),"")</f>
        <v/>
      </c>
      <c r="G235">
        <f>IF(G207=1,IF(G179&gt;G151,G179-G151,G179+24-G151),"")</f>
        <v/>
      </c>
      <c r="H235">
        <f>IF(H207=1,IF(H179&gt;H151,H179-H151,H179+24-H151),"")</f>
        <v/>
      </c>
      <c r="I235">
        <f>IF(I207=1,IF(I179&gt;I151,I179-I151,I179+24-I151),"")</f>
        <v/>
      </c>
      <c r="J235">
        <f>IF(J207=1,IF(J179&gt;J151,J179-J151,J179+24-J151),"")</f>
        <v/>
      </c>
      <c r="K235">
        <f>IF(K207=1,IF(K179&gt;K151,K179-K151,K179+24-K151),"")</f>
        <v/>
      </c>
      <c r="L235">
        <f>IF(L207=1,IF(L179&gt;L151,L179-L151,L179+24-L151),"")</f>
        <v/>
      </c>
      <c r="M235">
        <f>IF(M207=1,IF(M179&gt;M151,M179-M151,M179+24-M151),"")</f>
        <v/>
      </c>
      <c r="N235">
        <f>IF(N207=1,IF(N179&gt;N151,N179-N151,N179+24-N151),"")</f>
        <v/>
      </c>
      <c r="O235">
        <f>IF(O207=1,IF(O179&gt;O151,O179-O151,O179+24-O151),"")</f>
        <v/>
      </c>
      <c r="P235">
        <f>IF(P207=1,IF(P179&gt;P151,P179-P151,P179+24-P151),"")</f>
        <v/>
      </c>
      <c r="Q235">
        <f>IF(Q207=1,IF(Q179&gt;Q151,Q179-Q151,Q179+24-Q151),"")</f>
        <v/>
      </c>
      <c r="R235">
        <f>IF(R207=1,IF(R179&gt;R151,R179-R151,R179+24-R151),"")</f>
        <v/>
      </c>
      <c r="S235">
        <f>IF(S207=1,IF(S179&gt;S151,S179-S151,S179+24-S151),"")</f>
        <v/>
      </c>
      <c r="T235">
        <f>IF(T207=1,IF(T179&gt;T151,T179-T151,T179+24-T151),"")</f>
        <v/>
      </c>
      <c r="U235">
        <f>IF(U207=1,IF(U179&gt;U151,U179-U151,U179+24-U151),"")</f>
        <v/>
      </c>
      <c r="V235">
        <f>IF(V207=1,IF(V179&gt;V151,V179-V151,V179+24-V151),"")</f>
        <v/>
      </c>
      <c r="W235">
        <f>IF(W207=1,IF(W179&gt;W151,W179-W151,W179+24-W151),"")</f>
        <v/>
      </c>
      <c r="X235">
        <f>IF(X207=1,IF(X179&gt;X151,X179-X151,X179+24-X151),"")</f>
        <v/>
      </c>
      <c r="Y235">
        <f>IF(Y207=1,IF(Y179&gt;Y151,Y179-Y151,Y179+24-Y151),"")</f>
        <v/>
      </c>
      <c r="Z235">
        <f>IF(Z207=1,IF(Z179&gt;Z151,Z179-Z151,Z179+24-Z151),"")</f>
        <v/>
      </c>
      <c r="AA235">
        <f>IF(AA207=1,IF(AA179&gt;AA151,AA179-AA151,AA179+24-AA151),"")</f>
        <v/>
      </c>
      <c r="AB235">
        <f>IF(AB207=1,IF(AB179&gt;AB151,AB179-AB151,AB179+24-AB151),"")</f>
        <v/>
      </c>
      <c r="AC235">
        <f>IF(AC207=1,IF(AC179&gt;AC151,AC179-AC151,AC179+24-AC151),"")</f>
        <v/>
      </c>
      <c r="AD235">
        <f>IF(AD207=1,IF(AD179&gt;AD151,AD179-AD151,AD179+24-AD151),"")</f>
        <v/>
      </c>
      <c r="AE235">
        <f>IF(AE207=1,IF(AE179&gt;AE151,AE179-AE151,AE179+24-AE151),"")</f>
        <v/>
      </c>
      <c r="AF235">
        <f>IF(AF207=1,IF(AF179&gt;AF151,AF179-AF151,AF179+24-AF151),"")</f>
        <v/>
      </c>
      <c r="AG235">
        <f>IF(AG207=1,IF(AG179&gt;AG151,AG179-AG151,AG179+24-AG151),"")</f>
        <v/>
      </c>
    </row>
    <row r="236">
      <c r="B236">
        <f>IF(B208=1,IF(B180&gt;B152,B180-B152,B180+24-B152),"")</f>
        <v/>
      </c>
      <c r="C236">
        <f>IF(C208=1,IF(C180&gt;C152,C180-C152,C180+24-C152),"")</f>
        <v/>
      </c>
      <c r="D236">
        <f>IF(D208=1,IF(D180&gt;D152,D180-D152,D180+24-D152),"")</f>
        <v/>
      </c>
      <c r="E236">
        <f>IF(E208=1,IF(E180&gt;E152,E180-E152,E180+24-E152),"")</f>
        <v/>
      </c>
      <c r="F236">
        <f>IF(F208=1,IF(F180&gt;F152,F180-F152,F180+24-F152),"")</f>
        <v/>
      </c>
      <c r="G236">
        <f>IF(G208=1,IF(G180&gt;G152,G180-G152,G180+24-G152),"")</f>
        <v/>
      </c>
      <c r="H236">
        <f>IF(H208=1,IF(H180&gt;H152,H180-H152,H180+24-H152),"")</f>
        <v/>
      </c>
      <c r="I236">
        <f>IF(I208=1,IF(I180&gt;I152,I180-I152,I180+24-I152),"")</f>
        <v/>
      </c>
      <c r="J236">
        <f>IF(J208=1,IF(J180&gt;J152,J180-J152,J180+24-J152),"")</f>
        <v/>
      </c>
      <c r="K236">
        <f>IF(K208=1,IF(K180&gt;K152,K180-K152,K180+24-K152),"")</f>
        <v/>
      </c>
      <c r="L236">
        <f>IF(L208=1,IF(L180&gt;L152,L180-L152,L180+24-L152),"")</f>
        <v/>
      </c>
      <c r="M236">
        <f>IF(M208=1,IF(M180&gt;M152,M180-M152,M180+24-M152),"")</f>
        <v/>
      </c>
      <c r="N236">
        <f>IF(N208=1,IF(N180&gt;N152,N180-N152,N180+24-N152),"")</f>
        <v/>
      </c>
      <c r="O236">
        <f>IF(O208=1,IF(O180&gt;O152,O180-O152,O180+24-O152),"")</f>
        <v/>
      </c>
      <c r="P236">
        <f>IF(P208=1,IF(P180&gt;P152,P180-P152,P180+24-P152),"")</f>
        <v/>
      </c>
      <c r="Q236">
        <f>IF(Q208=1,IF(Q180&gt;Q152,Q180-Q152,Q180+24-Q152),"")</f>
        <v/>
      </c>
      <c r="R236">
        <f>IF(R208=1,IF(R180&gt;R152,R180-R152,R180+24-R152),"")</f>
        <v/>
      </c>
      <c r="S236">
        <f>IF(S208=1,IF(S180&gt;S152,S180-S152,S180+24-S152),"")</f>
        <v/>
      </c>
      <c r="T236">
        <f>IF(T208=1,IF(T180&gt;T152,T180-T152,T180+24-T152),"")</f>
        <v/>
      </c>
      <c r="U236">
        <f>IF(U208=1,IF(U180&gt;U152,U180-U152,U180+24-U152),"")</f>
        <v/>
      </c>
      <c r="V236">
        <f>IF(V208=1,IF(V180&gt;V152,V180-V152,V180+24-V152),"")</f>
        <v/>
      </c>
      <c r="W236">
        <f>IF(W208=1,IF(W180&gt;W152,W180-W152,W180+24-W152),"")</f>
        <v/>
      </c>
      <c r="X236">
        <f>IF(X208=1,IF(X180&gt;X152,X180-X152,X180+24-X152),"")</f>
        <v/>
      </c>
      <c r="Y236">
        <f>IF(Y208=1,IF(Y180&gt;Y152,Y180-Y152,Y180+24-Y152),"")</f>
        <v/>
      </c>
      <c r="Z236">
        <f>IF(Z208=1,IF(Z180&gt;Z152,Z180-Z152,Z180+24-Z152),"")</f>
        <v/>
      </c>
      <c r="AA236">
        <f>IF(AA208=1,IF(AA180&gt;AA152,AA180-AA152,AA180+24-AA152),"")</f>
        <v/>
      </c>
      <c r="AB236">
        <f>IF(AB208=1,IF(AB180&gt;AB152,AB180-AB152,AB180+24-AB152),"")</f>
        <v/>
      </c>
      <c r="AC236">
        <f>IF(AC208=1,IF(AC180&gt;AC152,AC180-AC152,AC180+24-AC152),"")</f>
        <v/>
      </c>
      <c r="AD236">
        <f>IF(AD208=1,IF(AD180&gt;AD152,AD180-AD152,AD180+24-AD152),"")</f>
        <v/>
      </c>
      <c r="AE236">
        <f>IF(AE208=1,IF(AE180&gt;AE152,AE180-AE152,AE180+24-AE152),"")</f>
        <v/>
      </c>
      <c r="AF236">
        <f>IF(AF208=1,IF(AF180&gt;AF152,AF180-AF152,AF180+24-AF152),"")</f>
        <v/>
      </c>
      <c r="AG236">
        <f>IF(AG208=1,IF(AG180&gt;AG152,AG180-AG152,AG180+24-AG152),"")</f>
        <v/>
      </c>
    </row>
    <row r="237">
      <c r="B237">
        <f>IF(B209=1,IF(B181&gt;B153,B181-B153,B181+24-B153),"")</f>
        <v/>
      </c>
      <c r="C237">
        <f>IF(C209=1,IF(C181&gt;C153,C181-C153,C181+24-C153),"")</f>
        <v/>
      </c>
      <c r="D237">
        <f>IF(D209=1,IF(D181&gt;D153,D181-D153,D181+24-D153),"")</f>
        <v/>
      </c>
      <c r="E237">
        <f>IF(E209=1,IF(E181&gt;E153,E181-E153,E181+24-E153),"")</f>
        <v/>
      </c>
      <c r="F237">
        <f>IF(F209=1,IF(F181&gt;F153,F181-F153,F181+24-F153),"")</f>
        <v/>
      </c>
      <c r="G237">
        <f>IF(G209=1,IF(G181&gt;G153,G181-G153,G181+24-G153),"")</f>
        <v/>
      </c>
      <c r="H237">
        <f>IF(H209=1,IF(H181&gt;H153,H181-H153,H181+24-H153),"")</f>
        <v/>
      </c>
      <c r="I237">
        <f>IF(I209=1,IF(I181&gt;I153,I181-I153,I181+24-I153),"")</f>
        <v/>
      </c>
      <c r="J237">
        <f>IF(J209=1,IF(J181&gt;J153,J181-J153,J181+24-J153),"")</f>
        <v/>
      </c>
      <c r="K237">
        <f>IF(K209=1,IF(K181&gt;K153,K181-K153,K181+24-K153),"")</f>
        <v/>
      </c>
      <c r="L237">
        <f>IF(L209=1,IF(L181&gt;L153,L181-L153,L181+24-L153),"")</f>
        <v/>
      </c>
      <c r="M237">
        <f>IF(M209=1,IF(M181&gt;M153,M181-M153,M181+24-M153),"")</f>
        <v/>
      </c>
      <c r="N237">
        <f>IF(N209=1,IF(N181&gt;N153,N181-N153,N181+24-N153),"")</f>
        <v/>
      </c>
      <c r="O237">
        <f>IF(O209=1,IF(O181&gt;O153,O181-O153,O181+24-O153),"")</f>
        <v/>
      </c>
      <c r="P237">
        <f>IF(P209=1,IF(P181&gt;P153,P181-P153,P181+24-P153),"")</f>
        <v/>
      </c>
      <c r="Q237">
        <f>IF(Q209=1,IF(Q181&gt;Q153,Q181-Q153,Q181+24-Q153),"")</f>
        <v/>
      </c>
      <c r="R237">
        <f>IF(R209=1,IF(R181&gt;R153,R181-R153,R181+24-R153),"")</f>
        <v/>
      </c>
      <c r="S237">
        <f>IF(S209=1,IF(S181&gt;S153,S181-S153,S181+24-S153),"")</f>
        <v/>
      </c>
      <c r="T237">
        <f>IF(T209=1,IF(T181&gt;T153,T181-T153,T181+24-T153),"")</f>
        <v/>
      </c>
      <c r="U237">
        <f>IF(U209=1,IF(U181&gt;U153,U181-U153,U181+24-U153),"")</f>
        <v/>
      </c>
      <c r="V237">
        <f>IF(V209=1,IF(V181&gt;V153,V181-V153,V181+24-V153),"")</f>
        <v/>
      </c>
      <c r="W237">
        <f>IF(W209=1,IF(W181&gt;W153,W181-W153,W181+24-W153),"")</f>
        <v/>
      </c>
      <c r="X237">
        <f>IF(X209=1,IF(X181&gt;X153,X181-X153,X181+24-X153),"")</f>
        <v/>
      </c>
      <c r="Y237">
        <f>IF(Y209=1,IF(Y181&gt;Y153,Y181-Y153,Y181+24-Y153),"")</f>
        <v/>
      </c>
      <c r="Z237">
        <f>IF(Z209=1,IF(Z181&gt;Z153,Z181-Z153,Z181+24-Z153),"")</f>
        <v/>
      </c>
      <c r="AA237">
        <f>IF(AA209=1,IF(AA181&gt;AA153,AA181-AA153,AA181+24-AA153),"")</f>
        <v/>
      </c>
      <c r="AB237">
        <f>IF(AB209=1,IF(AB181&gt;AB153,AB181-AB153,AB181+24-AB153),"")</f>
        <v/>
      </c>
      <c r="AC237">
        <f>IF(AC209=1,IF(AC181&gt;AC153,AC181-AC153,AC181+24-AC153),"")</f>
        <v/>
      </c>
      <c r="AD237">
        <f>IF(AD209=1,IF(AD181&gt;AD153,AD181-AD153,AD181+24-AD153),"")</f>
        <v/>
      </c>
      <c r="AE237">
        <f>IF(AE209=1,IF(AE181&gt;AE153,AE181-AE153,AE181+24-AE153),"")</f>
        <v/>
      </c>
      <c r="AF237">
        <f>IF(AF209=1,IF(AF181&gt;AF153,AF181-AF153,AF181+24-AF153),"")</f>
        <v/>
      </c>
      <c r="AG237">
        <f>IF(AG209=1,IF(AG181&gt;AG153,AG181-AG153,AG181+24-AG153),"")</f>
        <v/>
      </c>
    </row>
    <row r="238">
      <c r="B238">
        <f>IF(B210=1,IF(B182&gt;B154,B182-B154,B182+24-B154),"")</f>
        <v/>
      </c>
      <c r="C238">
        <f>IF(C210=1,IF(C182&gt;C154,C182-C154,C182+24-C154),"")</f>
        <v/>
      </c>
      <c r="D238">
        <f>IF(D210=1,IF(D182&gt;D154,D182-D154,D182+24-D154),"")</f>
        <v/>
      </c>
      <c r="E238">
        <f>IF(E210=1,IF(E182&gt;E154,E182-E154,E182+24-E154),"")</f>
        <v/>
      </c>
      <c r="F238">
        <f>IF(F210=1,IF(F182&gt;F154,F182-F154,F182+24-F154),"")</f>
        <v/>
      </c>
      <c r="G238">
        <f>IF(G210=1,IF(G182&gt;G154,G182-G154,G182+24-G154),"")</f>
        <v/>
      </c>
      <c r="H238">
        <f>IF(H210=1,IF(H182&gt;H154,H182-H154,H182+24-H154),"")</f>
        <v/>
      </c>
      <c r="I238">
        <f>IF(I210=1,IF(I182&gt;I154,I182-I154,I182+24-I154),"")</f>
        <v/>
      </c>
      <c r="J238">
        <f>IF(J210=1,IF(J182&gt;J154,J182-J154,J182+24-J154),"")</f>
        <v/>
      </c>
      <c r="K238">
        <f>IF(K210=1,IF(K182&gt;K154,K182-K154,K182+24-K154),"")</f>
        <v/>
      </c>
      <c r="L238">
        <f>IF(L210=1,IF(L182&gt;L154,L182-L154,L182+24-L154),"")</f>
        <v/>
      </c>
      <c r="M238">
        <f>IF(M210=1,IF(M182&gt;M154,M182-M154,M182+24-M154),"")</f>
        <v/>
      </c>
      <c r="N238">
        <f>IF(N210=1,IF(N182&gt;N154,N182-N154,N182+24-N154),"")</f>
        <v/>
      </c>
      <c r="O238">
        <f>IF(O210=1,IF(O182&gt;O154,O182-O154,O182+24-O154),"")</f>
        <v/>
      </c>
      <c r="P238">
        <f>IF(P210=1,IF(P182&gt;P154,P182-P154,P182+24-P154),"")</f>
        <v/>
      </c>
      <c r="Q238">
        <f>IF(Q210=1,IF(Q182&gt;Q154,Q182-Q154,Q182+24-Q154),"")</f>
        <v/>
      </c>
      <c r="R238">
        <f>IF(R210=1,IF(R182&gt;R154,R182-R154,R182+24-R154),"")</f>
        <v/>
      </c>
      <c r="S238">
        <f>IF(S210=1,IF(S182&gt;S154,S182-S154,S182+24-S154),"")</f>
        <v/>
      </c>
      <c r="T238">
        <f>IF(T210=1,IF(T182&gt;T154,T182-T154,T182+24-T154),"")</f>
        <v/>
      </c>
      <c r="U238">
        <f>IF(U210=1,IF(U182&gt;U154,U182-U154,U182+24-U154),"")</f>
        <v/>
      </c>
      <c r="V238">
        <f>IF(V210=1,IF(V182&gt;V154,V182-V154,V182+24-V154),"")</f>
        <v/>
      </c>
      <c r="W238">
        <f>IF(W210=1,IF(W182&gt;W154,W182-W154,W182+24-W154),"")</f>
        <v/>
      </c>
      <c r="X238">
        <f>IF(X210=1,IF(X182&gt;X154,X182-X154,X182+24-X154),"")</f>
        <v/>
      </c>
      <c r="Y238">
        <f>IF(Y210=1,IF(Y182&gt;Y154,Y182-Y154,Y182+24-Y154),"")</f>
        <v/>
      </c>
      <c r="Z238">
        <f>IF(Z210=1,IF(Z182&gt;Z154,Z182-Z154,Z182+24-Z154),"")</f>
        <v/>
      </c>
      <c r="AA238">
        <f>IF(AA210=1,IF(AA182&gt;AA154,AA182-AA154,AA182+24-AA154),"")</f>
        <v/>
      </c>
      <c r="AB238">
        <f>IF(AB210=1,IF(AB182&gt;AB154,AB182-AB154,AB182+24-AB154),"")</f>
        <v/>
      </c>
      <c r="AC238">
        <f>IF(AC210=1,IF(AC182&gt;AC154,AC182-AC154,AC182+24-AC154),"")</f>
        <v/>
      </c>
      <c r="AD238">
        <f>IF(AD210=1,IF(AD182&gt;AD154,AD182-AD154,AD182+24-AD154),"")</f>
        <v/>
      </c>
      <c r="AE238">
        <f>IF(AE210=1,IF(AE182&gt;AE154,AE182-AE154,AE182+24-AE154),"")</f>
        <v/>
      </c>
      <c r="AF238">
        <f>IF(AF210=1,IF(AF182&gt;AF154,AF182-AF154,AF182+24-AF154),"")</f>
        <v/>
      </c>
      <c r="AG238">
        <f>IF(AG210=1,IF(AG182&gt;AG154,AG182-AG154,AG182+24-AG154),"")</f>
        <v/>
      </c>
    </row>
    <row r="241">
      <c r="A241" s="37" t="inlineStr">
        <is>
          <t>[BS]</t>
        </is>
      </c>
    </row>
    <row r="242">
      <c r="B242">
        <f>IF(B186=1,24*B$3+B130,IF(B186=2,24*B$3,""))</f>
        <v/>
      </c>
      <c r="C242">
        <f>IF(C186=1,24*C$3+C130,IF(C186=2,24*C$3,""))</f>
        <v/>
      </c>
      <c r="D242">
        <f>IF(D186=1,24*D$3+D130,IF(D186=2,24*D$3,""))</f>
        <v/>
      </c>
      <c r="E242">
        <f>IF(E186=1,24*E$3+E130,IF(E186=2,24*E$3,""))</f>
        <v/>
      </c>
      <c r="F242">
        <f>IF(F186=1,24*F$3+F130,IF(F186=2,24*F$3,""))</f>
        <v/>
      </c>
      <c r="G242">
        <f>IF(G186=1,24*G$3+G130,IF(G186=2,24*G$3,""))</f>
        <v/>
      </c>
      <c r="H242">
        <f>IF(H186=1,24*H$3+H130,IF(H186=2,24*H$3,""))</f>
        <v/>
      </c>
      <c r="I242">
        <f>IF(I186=1,24*I$3+I130,IF(I186=2,24*I$3,""))</f>
        <v/>
      </c>
      <c r="J242">
        <f>IF(J186=1,24*J$3+J130,IF(J186=2,24*J$3,""))</f>
        <v/>
      </c>
      <c r="K242">
        <f>IF(K186=1,24*K$3+K130,IF(K186=2,24*K$3,""))</f>
        <v/>
      </c>
      <c r="L242">
        <f>IF(L186=1,24*L$3+L130,IF(L186=2,24*L$3,""))</f>
        <v/>
      </c>
      <c r="M242">
        <f>IF(M186=1,24*M$3+M130,IF(M186=2,24*M$3,""))</f>
        <v/>
      </c>
      <c r="N242">
        <f>IF(N186=1,24*N$3+N130,IF(N186=2,24*N$3,""))</f>
        <v/>
      </c>
      <c r="O242">
        <f>IF(O186=1,24*O$3+O130,IF(O186=2,24*O$3,""))</f>
        <v/>
      </c>
      <c r="P242">
        <f>IF(P186=1,24*P$3+P130,IF(P186=2,24*P$3,""))</f>
        <v/>
      </c>
      <c r="Q242">
        <f>IF(Q186=1,24*Q$3+Q130,IF(Q186=2,24*Q$3,""))</f>
        <v/>
      </c>
      <c r="R242">
        <f>IF(R186=1,24*R$3+R130,IF(R186=2,24*R$3,""))</f>
        <v/>
      </c>
      <c r="S242">
        <f>IF(S186=1,24*S$3+S130,IF(S186=2,24*S$3,""))</f>
        <v/>
      </c>
      <c r="T242">
        <f>IF(T186=1,24*T$3+T130,IF(T186=2,24*T$3,""))</f>
        <v/>
      </c>
      <c r="U242">
        <f>IF(U186=1,24*U$3+U130,IF(U186=2,24*U$3,""))</f>
        <v/>
      </c>
      <c r="V242">
        <f>IF(V186=1,24*V$3+V130,IF(V186=2,24*V$3,""))</f>
        <v/>
      </c>
      <c r="W242">
        <f>IF(W186=1,24*W$3+W130,IF(W186=2,24*W$3,""))</f>
        <v/>
      </c>
      <c r="X242">
        <f>IF(X186=1,24*X$3+X130,IF(X186=2,24*X$3,""))</f>
        <v/>
      </c>
      <c r="Y242">
        <f>IF(Y186=1,24*Y$3+Y130,IF(Y186=2,24*Y$3,""))</f>
        <v/>
      </c>
      <c r="Z242">
        <f>IF(Z186=1,24*Z$3+Z130,IF(Z186=2,24*Z$3,""))</f>
        <v/>
      </c>
      <c r="AA242">
        <f>IF(AA186=1,24*AA$3+AA130,IF(AA186=2,24*AA$3,""))</f>
        <v/>
      </c>
      <c r="AB242">
        <f>IF(AB186=1,24*AB$3+AB130,IF(AB186=2,24*AB$3,""))</f>
        <v/>
      </c>
      <c r="AC242">
        <f>IF(AC186=1,24*AC$3+AC130,IF(AC186=2,24*AC$3,""))</f>
        <v/>
      </c>
      <c r="AD242">
        <f>IF(AD186=1,24*AD$3+AD130,IF(AD186=2,24*AD$3,""))</f>
        <v/>
      </c>
      <c r="AE242">
        <f>IF(AE186=1,24*AE$3+AE130,IF(AE186=2,24*AE$3,""))</f>
        <v/>
      </c>
      <c r="AF242">
        <f>IF(AF186=1,24*AF$3+AF130,IF(AF186=2,24*AF$3,""))</f>
        <v/>
      </c>
      <c r="AG242">
        <f>IF(AG186=1,24*AG$3+AG130,IF(AG186=2,24*AG$3,""))</f>
        <v/>
      </c>
    </row>
    <row r="243">
      <c r="B243">
        <f>IF(B187=1,24*B$3+B131,IF(B187=2,24*B$3,""))</f>
        <v/>
      </c>
      <c r="C243">
        <f>IF(C187=1,24*C$3+C131,IF(C187=2,24*C$3,""))</f>
        <v/>
      </c>
      <c r="D243">
        <f>IF(D187=1,24*D$3+D131,IF(D187=2,24*D$3,""))</f>
        <v/>
      </c>
      <c r="E243">
        <f>IF(E187=1,24*E$3+E131,IF(E187=2,24*E$3,""))</f>
        <v/>
      </c>
      <c r="F243">
        <f>IF(F187=1,24*F$3+F131,IF(F187=2,24*F$3,""))</f>
        <v/>
      </c>
      <c r="G243">
        <f>IF(G187=1,24*G$3+G131,IF(G187=2,24*G$3,""))</f>
        <v/>
      </c>
      <c r="H243">
        <f>IF(H187=1,24*H$3+H131,IF(H187=2,24*H$3,""))</f>
        <v/>
      </c>
      <c r="I243">
        <f>IF(I187=1,24*I$3+I131,IF(I187=2,24*I$3,""))</f>
        <v/>
      </c>
      <c r="J243">
        <f>IF(J187=1,24*J$3+J131,IF(J187=2,24*J$3,""))</f>
        <v/>
      </c>
      <c r="K243">
        <f>IF(K187=1,24*K$3+K131,IF(K187=2,24*K$3,""))</f>
        <v/>
      </c>
      <c r="L243">
        <f>IF(L187=1,24*L$3+L131,IF(L187=2,24*L$3,""))</f>
        <v/>
      </c>
      <c r="M243">
        <f>IF(M187=1,24*M$3+M131,IF(M187=2,24*M$3,""))</f>
        <v/>
      </c>
      <c r="N243">
        <f>IF(N187=1,24*N$3+N131,IF(N187=2,24*N$3,""))</f>
        <v/>
      </c>
      <c r="O243">
        <f>IF(O187=1,24*O$3+O131,IF(O187=2,24*O$3,""))</f>
        <v/>
      </c>
      <c r="P243">
        <f>IF(P187=1,24*P$3+P131,IF(P187=2,24*P$3,""))</f>
        <v/>
      </c>
      <c r="Q243">
        <f>IF(Q187=1,24*Q$3+Q131,IF(Q187=2,24*Q$3,""))</f>
        <v/>
      </c>
      <c r="R243">
        <f>IF(R187=1,24*R$3+R131,IF(R187=2,24*R$3,""))</f>
        <v/>
      </c>
      <c r="S243">
        <f>IF(S187=1,24*S$3+S131,IF(S187=2,24*S$3,""))</f>
        <v/>
      </c>
      <c r="T243">
        <f>IF(T187=1,24*T$3+T131,IF(T187=2,24*T$3,""))</f>
        <v/>
      </c>
      <c r="U243">
        <f>IF(U187=1,24*U$3+U131,IF(U187=2,24*U$3,""))</f>
        <v/>
      </c>
      <c r="V243">
        <f>IF(V187=1,24*V$3+V131,IF(V187=2,24*V$3,""))</f>
        <v/>
      </c>
      <c r="W243">
        <f>IF(W187=1,24*W$3+W131,IF(W187=2,24*W$3,""))</f>
        <v/>
      </c>
      <c r="X243">
        <f>IF(X187=1,24*X$3+X131,IF(X187=2,24*X$3,""))</f>
        <v/>
      </c>
      <c r="Y243">
        <f>IF(Y187=1,24*Y$3+Y131,IF(Y187=2,24*Y$3,""))</f>
        <v/>
      </c>
      <c r="Z243">
        <f>IF(Z187=1,24*Z$3+Z131,IF(Z187=2,24*Z$3,""))</f>
        <v/>
      </c>
      <c r="AA243">
        <f>IF(AA187=1,24*AA$3+AA131,IF(AA187=2,24*AA$3,""))</f>
        <v/>
      </c>
      <c r="AB243">
        <f>IF(AB187=1,24*AB$3+AB131,IF(AB187=2,24*AB$3,""))</f>
        <v/>
      </c>
      <c r="AC243">
        <f>IF(AC187=1,24*AC$3+AC131,IF(AC187=2,24*AC$3,""))</f>
        <v/>
      </c>
      <c r="AD243">
        <f>IF(AD187=1,24*AD$3+AD131,IF(AD187=2,24*AD$3,""))</f>
        <v/>
      </c>
      <c r="AE243">
        <f>IF(AE187=1,24*AE$3+AE131,IF(AE187=2,24*AE$3,""))</f>
        <v/>
      </c>
      <c r="AF243">
        <f>IF(AF187=1,24*AF$3+AF131,IF(AF187=2,24*AF$3,""))</f>
        <v/>
      </c>
      <c r="AG243">
        <f>IF(AG187=1,24*AG$3+AG131,IF(AG187=2,24*AG$3,""))</f>
        <v/>
      </c>
    </row>
    <row r="244">
      <c r="B244">
        <f>IF(B188=1,24*B$3+B132,IF(B188=2,24*B$3,""))</f>
        <v/>
      </c>
      <c r="C244">
        <f>IF(C188=1,24*C$3+C132,IF(C188=2,24*C$3,""))</f>
        <v/>
      </c>
      <c r="D244">
        <f>IF(D188=1,24*D$3+D132,IF(D188=2,24*D$3,""))</f>
        <v/>
      </c>
      <c r="E244">
        <f>IF(E188=1,24*E$3+E132,IF(E188=2,24*E$3,""))</f>
        <v/>
      </c>
      <c r="F244">
        <f>IF(F188=1,24*F$3+F132,IF(F188=2,24*F$3,""))</f>
        <v/>
      </c>
      <c r="G244">
        <f>IF(G188=1,24*G$3+G132,IF(G188=2,24*G$3,""))</f>
        <v/>
      </c>
      <c r="H244">
        <f>IF(H188=1,24*H$3+H132,IF(H188=2,24*H$3,""))</f>
        <v/>
      </c>
      <c r="I244">
        <f>IF(I188=1,24*I$3+I132,IF(I188=2,24*I$3,""))</f>
        <v/>
      </c>
      <c r="J244">
        <f>IF(J188=1,24*J$3+J132,IF(J188=2,24*J$3,""))</f>
        <v/>
      </c>
      <c r="K244">
        <f>IF(K188=1,24*K$3+K132,IF(K188=2,24*K$3,""))</f>
        <v/>
      </c>
      <c r="L244">
        <f>IF(L188=1,24*L$3+L132,IF(L188=2,24*L$3,""))</f>
        <v/>
      </c>
      <c r="M244">
        <f>IF(M188=1,24*M$3+M132,IF(M188=2,24*M$3,""))</f>
        <v/>
      </c>
      <c r="N244">
        <f>IF(N188=1,24*N$3+N132,IF(N188=2,24*N$3,""))</f>
        <v/>
      </c>
      <c r="O244">
        <f>IF(O188=1,24*O$3+O132,IF(O188=2,24*O$3,""))</f>
        <v/>
      </c>
      <c r="P244">
        <f>IF(P188=1,24*P$3+P132,IF(P188=2,24*P$3,""))</f>
        <v/>
      </c>
      <c r="Q244">
        <f>IF(Q188=1,24*Q$3+Q132,IF(Q188=2,24*Q$3,""))</f>
        <v/>
      </c>
      <c r="R244">
        <f>IF(R188=1,24*R$3+R132,IF(R188=2,24*R$3,""))</f>
        <v/>
      </c>
      <c r="S244">
        <f>IF(S188=1,24*S$3+S132,IF(S188=2,24*S$3,""))</f>
        <v/>
      </c>
      <c r="T244">
        <f>IF(T188=1,24*T$3+T132,IF(T188=2,24*T$3,""))</f>
        <v/>
      </c>
      <c r="U244">
        <f>IF(U188=1,24*U$3+U132,IF(U188=2,24*U$3,""))</f>
        <v/>
      </c>
      <c r="V244">
        <f>IF(V188=1,24*V$3+V132,IF(V188=2,24*V$3,""))</f>
        <v/>
      </c>
      <c r="W244">
        <f>IF(W188=1,24*W$3+W132,IF(W188=2,24*W$3,""))</f>
        <v/>
      </c>
      <c r="X244">
        <f>IF(X188=1,24*X$3+X132,IF(X188=2,24*X$3,""))</f>
        <v/>
      </c>
      <c r="Y244">
        <f>IF(Y188=1,24*Y$3+Y132,IF(Y188=2,24*Y$3,""))</f>
        <v/>
      </c>
      <c r="Z244">
        <f>IF(Z188=1,24*Z$3+Z132,IF(Z188=2,24*Z$3,""))</f>
        <v/>
      </c>
      <c r="AA244">
        <f>IF(AA188=1,24*AA$3+AA132,IF(AA188=2,24*AA$3,""))</f>
        <v/>
      </c>
      <c r="AB244">
        <f>IF(AB188=1,24*AB$3+AB132,IF(AB188=2,24*AB$3,""))</f>
        <v/>
      </c>
      <c r="AC244">
        <f>IF(AC188=1,24*AC$3+AC132,IF(AC188=2,24*AC$3,""))</f>
        <v/>
      </c>
      <c r="AD244">
        <f>IF(AD188=1,24*AD$3+AD132,IF(AD188=2,24*AD$3,""))</f>
        <v/>
      </c>
      <c r="AE244">
        <f>IF(AE188=1,24*AE$3+AE132,IF(AE188=2,24*AE$3,""))</f>
        <v/>
      </c>
      <c r="AF244">
        <f>IF(AF188=1,24*AF$3+AF132,IF(AF188=2,24*AF$3,""))</f>
        <v/>
      </c>
      <c r="AG244">
        <f>IF(AG188=1,24*AG$3+AG132,IF(AG188=2,24*AG$3,""))</f>
        <v/>
      </c>
    </row>
    <row r="245">
      <c r="B245">
        <f>IF(B189=1,24*B$3+B133,IF(B189=2,24*B$3,""))</f>
        <v/>
      </c>
      <c r="C245">
        <f>IF(C189=1,24*C$3+C133,IF(C189=2,24*C$3,""))</f>
        <v/>
      </c>
      <c r="D245">
        <f>IF(D189=1,24*D$3+D133,IF(D189=2,24*D$3,""))</f>
        <v/>
      </c>
      <c r="E245">
        <f>IF(E189=1,24*E$3+E133,IF(E189=2,24*E$3,""))</f>
        <v/>
      </c>
      <c r="F245">
        <f>IF(F189=1,24*F$3+F133,IF(F189=2,24*F$3,""))</f>
        <v/>
      </c>
      <c r="G245">
        <f>IF(G189=1,24*G$3+G133,IF(G189=2,24*G$3,""))</f>
        <v/>
      </c>
      <c r="H245">
        <f>IF(H189=1,24*H$3+H133,IF(H189=2,24*H$3,""))</f>
        <v/>
      </c>
      <c r="I245">
        <f>IF(I189=1,24*I$3+I133,IF(I189=2,24*I$3,""))</f>
        <v/>
      </c>
      <c r="J245">
        <f>IF(J189=1,24*J$3+J133,IF(J189=2,24*J$3,""))</f>
        <v/>
      </c>
      <c r="K245">
        <f>IF(K189=1,24*K$3+K133,IF(K189=2,24*K$3,""))</f>
        <v/>
      </c>
      <c r="L245">
        <f>IF(L189=1,24*L$3+L133,IF(L189=2,24*L$3,""))</f>
        <v/>
      </c>
      <c r="M245">
        <f>IF(M189=1,24*M$3+M133,IF(M189=2,24*M$3,""))</f>
        <v/>
      </c>
      <c r="N245">
        <f>IF(N189=1,24*N$3+N133,IF(N189=2,24*N$3,""))</f>
        <v/>
      </c>
      <c r="O245">
        <f>IF(O189=1,24*O$3+O133,IF(O189=2,24*O$3,""))</f>
        <v/>
      </c>
      <c r="P245">
        <f>IF(P189=1,24*P$3+P133,IF(P189=2,24*P$3,""))</f>
        <v/>
      </c>
      <c r="Q245">
        <f>IF(Q189=1,24*Q$3+Q133,IF(Q189=2,24*Q$3,""))</f>
        <v/>
      </c>
      <c r="R245">
        <f>IF(R189=1,24*R$3+R133,IF(R189=2,24*R$3,""))</f>
        <v/>
      </c>
      <c r="S245">
        <f>IF(S189=1,24*S$3+S133,IF(S189=2,24*S$3,""))</f>
        <v/>
      </c>
      <c r="T245">
        <f>IF(T189=1,24*T$3+T133,IF(T189=2,24*T$3,""))</f>
        <v/>
      </c>
      <c r="U245">
        <f>IF(U189=1,24*U$3+U133,IF(U189=2,24*U$3,""))</f>
        <v/>
      </c>
      <c r="V245">
        <f>IF(V189=1,24*V$3+V133,IF(V189=2,24*V$3,""))</f>
        <v/>
      </c>
      <c r="W245">
        <f>IF(W189=1,24*W$3+W133,IF(W189=2,24*W$3,""))</f>
        <v/>
      </c>
      <c r="X245">
        <f>IF(X189=1,24*X$3+X133,IF(X189=2,24*X$3,""))</f>
        <v/>
      </c>
      <c r="Y245">
        <f>IF(Y189=1,24*Y$3+Y133,IF(Y189=2,24*Y$3,""))</f>
        <v/>
      </c>
      <c r="Z245">
        <f>IF(Z189=1,24*Z$3+Z133,IF(Z189=2,24*Z$3,""))</f>
        <v/>
      </c>
      <c r="AA245">
        <f>IF(AA189=1,24*AA$3+AA133,IF(AA189=2,24*AA$3,""))</f>
        <v/>
      </c>
      <c r="AB245">
        <f>IF(AB189=1,24*AB$3+AB133,IF(AB189=2,24*AB$3,""))</f>
        <v/>
      </c>
      <c r="AC245">
        <f>IF(AC189=1,24*AC$3+AC133,IF(AC189=2,24*AC$3,""))</f>
        <v/>
      </c>
      <c r="AD245">
        <f>IF(AD189=1,24*AD$3+AD133,IF(AD189=2,24*AD$3,""))</f>
        <v/>
      </c>
      <c r="AE245">
        <f>IF(AE189=1,24*AE$3+AE133,IF(AE189=2,24*AE$3,""))</f>
        <v/>
      </c>
      <c r="AF245">
        <f>IF(AF189=1,24*AF$3+AF133,IF(AF189=2,24*AF$3,""))</f>
        <v/>
      </c>
      <c r="AG245">
        <f>IF(AG189=1,24*AG$3+AG133,IF(AG189=2,24*AG$3,""))</f>
        <v/>
      </c>
    </row>
    <row r="246">
      <c r="B246">
        <f>IF(B190=1,24*B$3+B134,IF(B190=2,24*B$3,""))</f>
        <v/>
      </c>
      <c r="C246">
        <f>IF(C190=1,24*C$3+C134,IF(C190=2,24*C$3,""))</f>
        <v/>
      </c>
      <c r="D246">
        <f>IF(D190=1,24*D$3+D134,IF(D190=2,24*D$3,""))</f>
        <v/>
      </c>
      <c r="E246">
        <f>IF(E190=1,24*E$3+E134,IF(E190=2,24*E$3,""))</f>
        <v/>
      </c>
      <c r="F246">
        <f>IF(F190=1,24*F$3+F134,IF(F190=2,24*F$3,""))</f>
        <v/>
      </c>
      <c r="G246">
        <f>IF(G190=1,24*G$3+G134,IF(G190=2,24*G$3,""))</f>
        <v/>
      </c>
      <c r="H246">
        <f>IF(H190=1,24*H$3+H134,IF(H190=2,24*H$3,""))</f>
        <v/>
      </c>
      <c r="I246">
        <f>IF(I190=1,24*I$3+I134,IF(I190=2,24*I$3,""))</f>
        <v/>
      </c>
      <c r="J246">
        <f>IF(J190=1,24*J$3+J134,IF(J190=2,24*J$3,""))</f>
        <v/>
      </c>
      <c r="K246">
        <f>IF(K190=1,24*K$3+K134,IF(K190=2,24*K$3,""))</f>
        <v/>
      </c>
      <c r="L246">
        <f>IF(L190=1,24*L$3+L134,IF(L190=2,24*L$3,""))</f>
        <v/>
      </c>
      <c r="M246">
        <f>IF(M190=1,24*M$3+M134,IF(M190=2,24*M$3,""))</f>
        <v/>
      </c>
      <c r="N246">
        <f>IF(N190=1,24*N$3+N134,IF(N190=2,24*N$3,""))</f>
        <v/>
      </c>
      <c r="O246">
        <f>IF(O190=1,24*O$3+O134,IF(O190=2,24*O$3,""))</f>
        <v/>
      </c>
      <c r="P246">
        <f>IF(P190=1,24*P$3+P134,IF(P190=2,24*P$3,""))</f>
        <v/>
      </c>
      <c r="Q246">
        <f>IF(Q190=1,24*Q$3+Q134,IF(Q190=2,24*Q$3,""))</f>
        <v/>
      </c>
      <c r="R246">
        <f>IF(R190=1,24*R$3+R134,IF(R190=2,24*R$3,""))</f>
        <v/>
      </c>
      <c r="S246">
        <f>IF(S190=1,24*S$3+S134,IF(S190=2,24*S$3,""))</f>
        <v/>
      </c>
      <c r="T246">
        <f>IF(T190=1,24*T$3+T134,IF(T190=2,24*T$3,""))</f>
        <v/>
      </c>
      <c r="U246">
        <f>IF(U190=1,24*U$3+U134,IF(U190=2,24*U$3,""))</f>
        <v/>
      </c>
      <c r="V246">
        <f>IF(V190=1,24*V$3+V134,IF(V190=2,24*V$3,""))</f>
        <v/>
      </c>
      <c r="W246">
        <f>IF(W190=1,24*W$3+W134,IF(W190=2,24*W$3,""))</f>
        <v/>
      </c>
      <c r="X246">
        <f>IF(X190=1,24*X$3+X134,IF(X190=2,24*X$3,""))</f>
        <v/>
      </c>
      <c r="Y246">
        <f>IF(Y190=1,24*Y$3+Y134,IF(Y190=2,24*Y$3,""))</f>
        <v/>
      </c>
      <c r="Z246">
        <f>IF(Z190=1,24*Z$3+Z134,IF(Z190=2,24*Z$3,""))</f>
        <v/>
      </c>
      <c r="AA246">
        <f>IF(AA190=1,24*AA$3+AA134,IF(AA190=2,24*AA$3,""))</f>
        <v/>
      </c>
      <c r="AB246">
        <f>IF(AB190=1,24*AB$3+AB134,IF(AB190=2,24*AB$3,""))</f>
        <v/>
      </c>
      <c r="AC246">
        <f>IF(AC190=1,24*AC$3+AC134,IF(AC190=2,24*AC$3,""))</f>
        <v/>
      </c>
      <c r="AD246">
        <f>IF(AD190=1,24*AD$3+AD134,IF(AD190=2,24*AD$3,""))</f>
        <v/>
      </c>
      <c r="AE246">
        <f>IF(AE190=1,24*AE$3+AE134,IF(AE190=2,24*AE$3,""))</f>
        <v/>
      </c>
      <c r="AF246">
        <f>IF(AF190=1,24*AF$3+AF134,IF(AF190=2,24*AF$3,""))</f>
        <v/>
      </c>
      <c r="AG246">
        <f>IF(AG190=1,24*AG$3+AG134,IF(AG190=2,24*AG$3,""))</f>
        <v/>
      </c>
    </row>
    <row r="247">
      <c r="B247">
        <f>IF(B191=1,24*B$3+B135,IF(B191=2,24*B$3,""))</f>
        <v/>
      </c>
      <c r="C247">
        <f>IF(C191=1,24*C$3+C135,IF(C191=2,24*C$3,""))</f>
        <v/>
      </c>
      <c r="D247">
        <f>IF(D191=1,24*D$3+D135,IF(D191=2,24*D$3,""))</f>
        <v/>
      </c>
      <c r="E247">
        <f>IF(E191=1,24*E$3+E135,IF(E191=2,24*E$3,""))</f>
        <v/>
      </c>
      <c r="F247">
        <f>IF(F191=1,24*F$3+F135,IF(F191=2,24*F$3,""))</f>
        <v/>
      </c>
      <c r="G247">
        <f>IF(G191=1,24*G$3+G135,IF(G191=2,24*G$3,""))</f>
        <v/>
      </c>
      <c r="H247">
        <f>IF(H191=1,24*H$3+H135,IF(H191=2,24*H$3,""))</f>
        <v/>
      </c>
      <c r="I247">
        <f>IF(I191=1,24*I$3+I135,IF(I191=2,24*I$3,""))</f>
        <v/>
      </c>
      <c r="J247">
        <f>IF(J191=1,24*J$3+J135,IF(J191=2,24*J$3,""))</f>
        <v/>
      </c>
      <c r="K247">
        <f>IF(K191=1,24*K$3+K135,IF(K191=2,24*K$3,""))</f>
        <v/>
      </c>
      <c r="L247">
        <f>IF(L191=1,24*L$3+L135,IF(L191=2,24*L$3,""))</f>
        <v/>
      </c>
      <c r="M247">
        <f>IF(M191=1,24*M$3+M135,IF(M191=2,24*M$3,""))</f>
        <v/>
      </c>
      <c r="N247">
        <f>IF(N191=1,24*N$3+N135,IF(N191=2,24*N$3,""))</f>
        <v/>
      </c>
      <c r="O247">
        <f>IF(O191=1,24*O$3+O135,IF(O191=2,24*O$3,""))</f>
        <v/>
      </c>
      <c r="P247">
        <f>IF(P191=1,24*P$3+P135,IF(P191=2,24*P$3,""))</f>
        <v/>
      </c>
      <c r="Q247">
        <f>IF(Q191=1,24*Q$3+Q135,IF(Q191=2,24*Q$3,""))</f>
        <v/>
      </c>
      <c r="R247">
        <f>IF(R191=1,24*R$3+R135,IF(R191=2,24*R$3,""))</f>
        <v/>
      </c>
      <c r="S247">
        <f>IF(S191=1,24*S$3+S135,IF(S191=2,24*S$3,""))</f>
        <v/>
      </c>
      <c r="T247">
        <f>IF(T191=1,24*T$3+T135,IF(T191=2,24*T$3,""))</f>
        <v/>
      </c>
      <c r="U247">
        <f>IF(U191=1,24*U$3+U135,IF(U191=2,24*U$3,""))</f>
        <v/>
      </c>
      <c r="V247">
        <f>IF(V191=1,24*V$3+V135,IF(V191=2,24*V$3,""))</f>
        <v/>
      </c>
      <c r="W247">
        <f>IF(W191=1,24*W$3+W135,IF(W191=2,24*W$3,""))</f>
        <v/>
      </c>
      <c r="X247">
        <f>IF(X191=1,24*X$3+X135,IF(X191=2,24*X$3,""))</f>
        <v/>
      </c>
      <c r="Y247">
        <f>IF(Y191=1,24*Y$3+Y135,IF(Y191=2,24*Y$3,""))</f>
        <v/>
      </c>
      <c r="Z247">
        <f>IF(Z191=1,24*Z$3+Z135,IF(Z191=2,24*Z$3,""))</f>
        <v/>
      </c>
      <c r="AA247">
        <f>IF(AA191=1,24*AA$3+AA135,IF(AA191=2,24*AA$3,""))</f>
        <v/>
      </c>
      <c r="AB247">
        <f>IF(AB191=1,24*AB$3+AB135,IF(AB191=2,24*AB$3,""))</f>
        <v/>
      </c>
      <c r="AC247">
        <f>IF(AC191=1,24*AC$3+AC135,IF(AC191=2,24*AC$3,""))</f>
        <v/>
      </c>
      <c r="AD247">
        <f>IF(AD191=1,24*AD$3+AD135,IF(AD191=2,24*AD$3,""))</f>
        <v/>
      </c>
      <c r="AE247">
        <f>IF(AE191=1,24*AE$3+AE135,IF(AE191=2,24*AE$3,""))</f>
        <v/>
      </c>
      <c r="AF247">
        <f>IF(AF191=1,24*AF$3+AF135,IF(AF191=2,24*AF$3,""))</f>
        <v/>
      </c>
      <c r="AG247">
        <f>IF(AG191=1,24*AG$3+AG135,IF(AG191=2,24*AG$3,""))</f>
        <v/>
      </c>
    </row>
    <row r="248">
      <c r="B248">
        <f>IF(B192=1,24*B$3+B136,IF(B192=2,24*B$3,""))</f>
        <v/>
      </c>
      <c r="C248">
        <f>IF(C192=1,24*C$3+C136,IF(C192=2,24*C$3,""))</f>
        <v/>
      </c>
      <c r="D248">
        <f>IF(D192=1,24*D$3+D136,IF(D192=2,24*D$3,""))</f>
        <v/>
      </c>
      <c r="E248">
        <f>IF(E192=1,24*E$3+E136,IF(E192=2,24*E$3,""))</f>
        <v/>
      </c>
      <c r="F248">
        <f>IF(F192=1,24*F$3+F136,IF(F192=2,24*F$3,""))</f>
        <v/>
      </c>
      <c r="G248">
        <f>IF(G192=1,24*G$3+G136,IF(G192=2,24*G$3,""))</f>
        <v/>
      </c>
      <c r="H248">
        <f>IF(H192=1,24*H$3+H136,IF(H192=2,24*H$3,""))</f>
        <v/>
      </c>
      <c r="I248">
        <f>IF(I192=1,24*I$3+I136,IF(I192=2,24*I$3,""))</f>
        <v/>
      </c>
      <c r="J248">
        <f>IF(J192=1,24*J$3+J136,IF(J192=2,24*J$3,""))</f>
        <v/>
      </c>
      <c r="K248">
        <f>IF(K192=1,24*K$3+K136,IF(K192=2,24*K$3,""))</f>
        <v/>
      </c>
      <c r="L248">
        <f>IF(L192=1,24*L$3+L136,IF(L192=2,24*L$3,""))</f>
        <v/>
      </c>
      <c r="M248">
        <f>IF(M192=1,24*M$3+M136,IF(M192=2,24*M$3,""))</f>
        <v/>
      </c>
      <c r="N248">
        <f>IF(N192=1,24*N$3+N136,IF(N192=2,24*N$3,""))</f>
        <v/>
      </c>
      <c r="O248">
        <f>IF(O192=1,24*O$3+O136,IF(O192=2,24*O$3,""))</f>
        <v/>
      </c>
      <c r="P248">
        <f>IF(P192=1,24*P$3+P136,IF(P192=2,24*P$3,""))</f>
        <v/>
      </c>
      <c r="Q248">
        <f>IF(Q192=1,24*Q$3+Q136,IF(Q192=2,24*Q$3,""))</f>
        <v/>
      </c>
      <c r="R248">
        <f>IF(R192=1,24*R$3+R136,IF(R192=2,24*R$3,""))</f>
        <v/>
      </c>
      <c r="S248">
        <f>IF(S192=1,24*S$3+S136,IF(S192=2,24*S$3,""))</f>
        <v/>
      </c>
      <c r="T248">
        <f>IF(T192=1,24*T$3+T136,IF(T192=2,24*T$3,""))</f>
        <v/>
      </c>
      <c r="U248">
        <f>IF(U192=1,24*U$3+U136,IF(U192=2,24*U$3,""))</f>
        <v/>
      </c>
      <c r="V248">
        <f>IF(V192=1,24*V$3+V136,IF(V192=2,24*V$3,""))</f>
        <v/>
      </c>
      <c r="W248">
        <f>IF(W192=1,24*W$3+W136,IF(W192=2,24*W$3,""))</f>
        <v/>
      </c>
      <c r="X248">
        <f>IF(X192=1,24*X$3+X136,IF(X192=2,24*X$3,""))</f>
        <v/>
      </c>
      <c r="Y248">
        <f>IF(Y192=1,24*Y$3+Y136,IF(Y192=2,24*Y$3,""))</f>
        <v/>
      </c>
      <c r="Z248">
        <f>IF(Z192=1,24*Z$3+Z136,IF(Z192=2,24*Z$3,""))</f>
        <v/>
      </c>
      <c r="AA248">
        <f>IF(AA192=1,24*AA$3+AA136,IF(AA192=2,24*AA$3,""))</f>
        <v/>
      </c>
      <c r="AB248">
        <f>IF(AB192=1,24*AB$3+AB136,IF(AB192=2,24*AB$3,""))</f>
        <v/>
      </c>
      <c r="AC248">
        <f>IF(AC192=1,24*AC$3+AC136,IF(AC192=2,24*AC$3,""))</f>
        <v/>
      </c>
      <c r="AD248">
        <f>IF(AD192=1,24*AD$3+AD136,IF(AD192=2,24*AD$3,""))</f>
        <v/>
      </c>
      <c r="AE248">
        <f>IF(AE192=1,24*AE$3+AE136,IF(AE192=2,24*AE$3,""))</f>
        <v/>
      </c>
      <c r="AF248">
        <f>IF(AF192=1,24*AF$3+AF136,IF(AF192=2,24*AF$3,""))</f>
        <v/>
      </c>
      <c r="AG248">
        <f>IF(AG192=1,24*AG$3+AG136,IF(AG192=2,24*AG$3,""))</f>
        <v/>
      </c>
    </row>
    <row r="249">
      <c r="B249">
        <f>IF(B193=1,24*B$3+B137,IF(B193=2,24*B$3,""))</f>
        <v/>
      </c>
      <c r="C249">
        <f>IF(C193=1,24*C$3+C137,IF(C193=2,24*C$3,""))</f>
        <v/>
      </c>
      <c r="D249">
        <f>IF(D193=1,24*D$3+D137,IF(D193=2,24*D$3,""))</f>
        <v/>
      </c>
      <c r="E249">
        <f>IF(E193=1,24*E$3+E137,IF(E193=2,24*E$3,""))</f>
        <v/>
      </c>
      <c r="F249">
        <f>IF(F193=1,24*F$3+F137,IF(F193=2,24*F$3,""))</f>
        <v/>
      </c>
      <c r="G249">
        <f>IF(G193=1,24*G$3+G137,IF(G193=2,24*G$3,""))</f>
        <v/>
      </c>
      <c r="H249">
        <f>IF(H193=1,24*H$3+H137,IF(H193=2,24*H$3,""))</f>
        <v/>
      </c>
      <c r="I249">
        <f>IF(I193=1,24*I$3+I137,IF(I193=2,24*I$3,""))</f>
        <v/>
      </c>
      <c r="J249">
        <f>IF(J193=1,24*J$3+J137,IF(J193=2,24*J$3,""))</f>
        <v/>
      </c>
      <c r="K249">
        <f>IF(K193=1,24*K$3+K137,IF(K193=2,24*K$3,""))</f>
        <v/>
      </c>
      <c r="L249">
        <f>IF(L193=1,24*L$3+L137,IF(L193=2,24*L$3,""))</f>
        <v/>
      </c>
      <c r="M249">
        <f>IF(M193=1,24*M$3+M137,IF(M193=2,24*M$3,""))</f>
        <v/>
      </c>
      <c r="N249">
        <f>IF(N193=1,24*N$3+N137,IF(N193=2,24*N$3,""))</f>
        <v/>
      </c>
      <c r="O249">
        <f>IF(O193=1,24*O$3+O137,IF(O193=2,24*O$3,""))</f>
        <v/>
      </c>
      <c r="P249">
        <f>IF(P193=1,24*P$3+P137,IF(P193=2,24*P$3,""))</f>
        <v/>
      </c>
      <c r="Q249">
        <f>IF(Q193=1,24*Q$3+Q137,IF(Q193=2,24*Q$3,""))</f>
        <v/>
      </c>
      <c r="R249">
        <f>IF(R193=1,24*R$3+R137,IF(R193=2,24*R$3,""))</f>
        <v/>
      </c>
      <c r="S249">
        <f>IF(S193=1,24*S$3+S137,IF(S193=2,24*S$3,""))</f>
        <v/>
      </c>
      <c r="T249">
        <f>IF(T193=1,24*T$3+T137,IF(T193=2,24*T$3,""))</f>
        <v/>
      </c>
      <c r="U249">
        <f>IF(U193=1,24*U$3+U137,IF(U193=2,24*U$3,""))</f>
        <v/>
      </c>
      <c r="V249">
        <f>IF(V193=1,24*V$3+V137,IF(V193=2,24*V$3,""))</f>
        <v/>
      </c>
      <c r="W249">
        <f>IF(W193=1,24*W$3+W137,IF(W193=2,24*W$3,""))</f>
        <v/>
      </c>
      <c r="X249">
        <f>IF(X193=1,24*X$3+X137,IF(X193=2,24*X$3,""))</f>
        <v/>
      </c>
      <c r="Y249">
        <f>IF(Y193=1,24*Y$3+Y137,IF(Y193=2,24*Y$3,""))</f>
        <v/>
      </c>
      <c r="Z249">
        <f>IF(Z193=1,24*Z$3+Z137,IF(Z193=2,24*Z$3,""))</f>
        <v/>
      </c>
      <c r="AA249">
        <f>IF(AA193=1,24*AA$3+AA137,IF(AA193=2,24*AA$3,""))</f>
        <v/>
      </c>
      <c r="AB249">
        <f>IF(AB193=1,24*AB$3+AB137,IF(AB193=2,24*AB$3,""))</f>
        <v/>
      </c>
      <c r="AC249">
        <f>IF(AC193=1,24*AC$3+AC137,IF(AC193=2,24*AC$3,""))</f>
        <v/>
      </c>
      <c r="AD249">
        <f>IF(AD193=1,24*AD$3+AD137,IF(AD193=2,24*AD$3,""))</f>
        <v/>
      </c>
      <c r="AE249">
        <f>IF(AE193=1,24*AE$3+AE137,IF(AE193=2,24*AE$3,""))</f>
        <v/>
      </c>
      <c r="AF249">
        <f>IF(AF193=1,24*AF$3+AF137,IF(AF193=2,24*AF$3,""))</f>
        <v/>
      </c>
      <c r="AG249">
        <f>IF(AG193=1,24*AG$3+AG137,IF(AG193=2,24*AG$3,""))</f>
        <v/>
      </c>
    </row>
    <row r="250">
      <c r="B250">
        <f>IF(B194=1,24*B$3+B138,IF(B194=2,24*B$3,""))</f>
        <v/>
      </c>
      <c r="C250">
        <f>IF(C194=1,24*C$3+C138,IF(C194=2,24*C$3,""))</f>
        <v/>
      </c>
      <c r="D250">
        <f>IF(D194=1,24*D$3+D138,IF(D194=2,24*D$3,""))</f>
        <v/>
      </c>
      <c r="E250">
        <f>IF(E194=1,24*E$3+E138,IF(E194=2,24*E$3,""))</f>
        <v/>
      </c>
      <c r="F250">
        <f>IF(F194=1,24*F$3+F138,IF(F194=2,24*F$3,""))</f>
        <v/>
      </c>
      <c r="G250">
        <f>IF(G194=1,24*G$3+G138,IF(G194=2,24*G$3,""))</f>
        <v/>
      </c>
      <c r="H250">
        <f>IF(H194=1,24*H$3+H138,IF(H194=2,24*H$3,""))</f>
        <v/>
      </c>
      <c r="I250">
        <f>IF(I194=1,24*I$3+I138,IF(I194=2,24*I$3,""))</f>
        <v/>
      </c>
      <c r="J250">
        <f>IF(J194=1,24*J$3+J138,IF(J194=2,24*J$3,""))</f>
        <v/>
      </c>
      <c r="K250">
        <f>IF(K194=1,24*K$3+K138,IF(K194=2,24*K$3,""))</f>
        <v/>
      </c>
      <c r="L250">
        <f>IF(L194=1,24*L$3+L138,IF(L194=2,24*L$3,""))</f>
        <v/>
      </c>
      <c r="M250">
        <f>IF(M194=1,24*M$3+M138,IF(M194=2,24*M$3,""))</f>
        <v/>
      </c>
      <c r="N250">
        <f>IF(N194=1,24*N$3+N138,IF(N194=2,24*N$3,""))</f>
        <v/>
      </c>
      <c r="O250">
        <f>IF(O194=1,24*O$3+O138,IF(O194=2,24*O$3,""))</f>
        <v/>
      </c>
      <c r="P250">
        <f>IF(P194=1,24*P$3+P138,IF(P194=2,24*P$3,""))</f>
        <v/>
      </c>
      <c r="Q250">
        <f>IF(Q194=1,24*Q$3+Q138,IF(Q194=2,24*Q$3,""))</f>
        <v/>
      </c>
      <c r="R250">
        <f>IF(R194=1,24*R$3+R138,IF(R194=2,24*R$3,""))</f>
        <v/>
      </c>
      <c r="S250">
        <f>IF(S194=1,24*S$3+S138,IF(S194=2,24*S$3,""))</f>
        <v/>
      </c>
      <c r="T250">
        <f>IF(T194=1,24*T$3+T138,IF(T194=2,24*T$3,""))</f>
        <v/>
      </c>
      <c r="U250">
        <f>IF(U194=1,24*U$3+U138,IF(U194=2,24*U$3,""))</f>
        <v/>
      </c>
      <c r="V250">
        <f>IF(V194=1,24*V$3+V138,IF(V194=2,24*V$3,""))</f>
        <v/>
      </c>
      <c r="W250">
        <f>IF(W194=1,24*W$3+W138,IF(W194=2,24*W$3,""))</f>
        <v/>
      </c>
      <c r="X250">
        <f>IF(X194=1,24*X$3+X138,IF(X194=2,24*X$3,""))</f>
        <v/>
      </c>
      <c r="Y250">
        <f>IF(Y194=1,24*Y$3+Y138,IF(Y194=2,24*Y$3,""))</f>
        <v/>
      </c>
      <c r="Z250">
        <f>IF(Z194=1,24*Z$3+Z138,IF(Z194=2,24*Z$3,""))</f>
        <v/>
      </c>
      <c r="AA250">
        <f>IF(AA194=1,24*AA$3+AA138,IF(AA194=2,24*AA$3,""))</f>
        <v/>
      </c>
      <c r="AB250">
        <f>IF(AB194=1,24*AB$3+AB138,IF(AB194=2,24*AB$3,""))</f>
        <v/>
      </c>
      <c r="AC250">
        <f>IF(AC194=1,24*AC$3+AC138,IF(AC194=2,24*AC$3,""))</f>
        <v/>
      </c>
      <c r="AD250">
        <f>IF(AD194=1,24*AD$3+AD138,IF(AD194=2,24*AD$3,""))</f>
        <v/>
      </c>
      <c r="AE250">
        <f>IF(AE194=1,24*AE$3+AE138,IF(AE194=2,24*AE$3,""))</f>
        <v/>
      </c>
      <c r="AF250">
        <f>IF(AF194=1,24*AF$3+AF138,IF(AF194=2,24*AF$3,""))</f>
        <v/>
      </c>
      <c r="AG250">
        <f>IF(AG194=1,24*AG$3+AG138,IF(AG194=2,24*AG$3,""))</f>
        <v/>
      </c>
    </row>
    <row r="251">
      <c r="B251">
        <f>IF(B195=1,24*B$3+B139,IF(B195=2,24*B$3,""))</f>
        <v/>
      </c>
      <c r="C251">
        <f>IF(C195=1,24*C$3+C139,IF(C195=2,24*C$3,""))</f>
        <v/>
      </c>
      <c r="D251">
        <f>IF(D195=1,24*D$3+D139,IF(D195=2,24*D$3,""))</f>
        <v/>
      </c>
      <c r="E251">
        <f>IF(E195=1,24*E$3+E139,IF(E195=2,24*E$3,""))</f>
        <v/>
      </c>
      <c r="F251">
        <f>IF(F195=1,24*F$3+F139,IF(F195=2,24*F$3,""))</f>
        <v/>
      </c>
      <c r="G251">
        <f>IF(G195=1,24*G$3+G139,IF(G195=2,24*G$3,""))</f>
        <v/>
      </c>
      <c r="H251">
        <f>IF(H195=1,24*H$3+H139,IF(H195=2,24*H$3,""))</f>
        <v/>
      </c>
      <c r="I251">
        <f>IF(I195=1,24*I$3+I139,IF(I195=2,24*I$3,""))</f>
        <v/>
      </c>
      <c r="J251">
        <f>IF(J195=1,24*J$3+J139,IF(J195=2,24*J$3,""))</f>
        <v/>
      </c>
      <c r="K251">
        <f>IF(K195=1,24*K$3+K139,IF(K195=2,24*K$3,""))</f>
        <v/>
      </c>
      <c r="L251">
        <f>IF(L195=1,24*L$3+L139,IF(L195=2,24*L$3,""))</f>
        <v/>
      </c>
      <c r="M251">
        <f>IF(M195=1,24*M$3+M139,IF(M195=2,24*M$3,""))</f>
        <v/>
      </c>
      <c r="N251">
        <f>IF(N195=1,24*N$3+N139,IF(N195=2,24*N$3,""))</f>
        <v/>
      </c>
      <c r="O251">
        <f>IF(O195=1,24*O$3+O139,IF(O195=2,24*O$3,""))</f>
        <v/>
      </c>
      <c r="P251">
        <f>IF(P195=1,24*P$3+P139,IF(P195=2,24*P$3,""))</f>
        <v/>
      </c>
      <c r="Q251">
        <f>IF(Q195=1,24*Q$3+Q139,IF(Q195=2,24*Q$3,""))</f>
        <v/>
      </c>
      <c r="R251">
        <f>IF(R195=1,24*R$3+R139,IF(R195=2,24*R$3,""))</f>
        <v/>
      </c>
      <c r="S251">
        <f>IF(S195=1,24*S$3+S139,IF(S195=2,24*S$3,""))</f>
        <v/>
      </c>
      <c r="T251">
        <f>IF(T195=1,24*T$3+T139,IF(T195=2,24*T$3,""))</f>
        <v/>
      </c>
      <c r="U251">
        <f>IF(U195=1,24*U$3+U139,IF(U195=2,24*U$3,""))</f>
        <v/>
      </c>
      <c r="V251">
        <f>IF(V195=1,24*V$3+V139,IF(V195=2,24*V$3,""))</f>
        <v/>
      </c>
      <c r="W251">
        <f>IF(W195=1,24*W$3+W139,IF(W195=2,24*W$3,""))</f>
        <v/>
      </c>
      <c r="X251">
        <f>IF(X195=1,24*X$3+X139,IF(X195=2,24*X$3,""))</f>
        <v/>
      </c>
      <c r="Y251">
        <f>IF(Y195=1,24*Y$3+Y139,IF(Y195=2,24*Y$3,""))</f>
        <v/>
      </c>
      <c r="Z251">
        <f>IF(Z195=1,24*Z$3+Z139,IF(Z195=2,24*Z$3,""))</f>
        <v/>
      </c>
      <c r="AA251">
        <f>IF(AA195=1,24*AA$3+AA139,IF(AA195=2,24*AA$3,""))</f>
        <v/>
      </c>
      <c r="AB251">
        <f>IF(AB195=1,24*AB$3+AB139,IF(AB195=2,24*AB$3,""))</f>
        <v/>
      </c>
      <c r="AC251">
        <f>IF(AC195=1,24*AC$3+AC139,IF(AC195=2,24*AC$3,""))</f>
        <v/>
      </c>
      <c r="AD251">
        <f>IF(AD195=1,24*AD$3+AD139,IF(AD195=2,24*AD$3,""))</f>
        <v/>
      </c>
      <c r="AE251">
        <f>IF(AE195=1,24*AE$3+AE139,IF(AE195=2,24*AE$3,""))</f>
        <v/>
      </c>
      <c r="AF251">
        <f>IF(AF195=1,24*AF$3+AF139,IF(AF195=2,24*AF$3,""))</f>
        <v/>
      </c>
      <c r="AG251">
        <f>IF(AG195=1,24*AG$3+AG139,IF(AG195=2,24*AG$3,""))</f>
        <v/>
      </c>
    </row>
    <row r="252">
      <c r="B252">
        <f>IF(B196=1,24*B$3+B140,IF(B196=2,24*B$3,""))</f>
        <v/>
      </c>
      <c r="C252">
        <f>IF(C196=1,24*C$3+C140,IF(C196=2,24*C$3,""))</f>
        <v/>
      </c>
      <c r="D252">
        <f>IF(D196=1,24*D$3+D140,IF(D196=2,24*D$3,""))</f>
        <v/>
      </c>
      <c r="E252">
        <f>IF(E196=1,24*E$3+E140,IF(E196=2,24*E$3,""))</f>
        <v/>
      </c>
      <c r="F252">
        <f>IF(F196=1,24*F$3+F140,IF(F196=2,24*F$3,""))</f>
        <v/>
      </c>
      <c r="G252">
        <f>IF(G196=1,24*G$3+G140,IF(G196=2,24*G$3,""))</f>
        <v/>
      </c>
      <c r="H252">
        <f>IF(H196=1,24*H$3+H140,IF(H196=2,24*H$3,""))</f>
        <v/>
      </c>
      <c r="I252">
        <f>IF(I196=1,24*I$3+I140,IF(I196=2,24*I$3,""))</f>
        <v/>
      </c>
      <c r="J252">
        <f>IF(J196=1,24*J$3+J140,IF(J196=2,24*J$3,""))</f>
        <v/>
      </c>
      <c r="K252">
        <f>IF(K196=1,24*K$3+K140,IF(K196=2,24*K$3,""))</f>
        <v/>
      </c>
      <c r="L252">
        <f>IF(L196=1,24*L$3+L140,IF(L196=2,24*L$3,""))</f>
        <v/>
      </c>
      <c r="M252">
        <f>IF(M196=1,24*M$3+M140,IF(M196=2,24*M$3,""))</f>
        <v/>
      </c>
      <c r="N252">
        <f>IF(N196=1,24*N$3+N140,IF(N196=2,24*N$3,""))</f>
        <v/>
      </c>
      <c r="O252">
        <f>IF(O196=1,24*O$3+O140,IF(O196=2,24*O$3,""))</f>
        <v/>
      </c>
      <c r="P252">
        <f>IF(P196=1,24*P$3+P140,IF(P196=2,24*P$3,""))</f>
        <v/>
      </c>
      <c r="Q252">
        <f>IF(Q196=1,24*Q$3+Q140,IF(Q196=2,24*Q$3,""))</f>
        <v/>
      </c>
      <c r="R252">
        <f>IF(R196=1,24*R$3+R140,IF(R196=2,24*R$3,""))</f>
        <v/>
      </c>
      <c r="S252">
        <f>IF(S196=1,24*S$3+S140,IF(S196=2,24*S$3,""))</f>
        <v/>
      </c>
      <c r="T252">
        <f>IF(T196=1,24*T$3+T140,IF(T196=2,24*T$3,""))</f>
        <v/>
      </c>
      <c r="U252">
        <f>IF(U196=1,24*U$3+U140,IF(U196=2,24*U$3,""))</f>
        <v/>
      </c>
      <c r="V252">
        <f>IF(V196=1,24*V$3+V140,IF(V196=2,24*V$3,""))</f>
        <v/>
      </c>
      <c r="W252">
        <f>IF(W196=1,24*W$3+W140,IF(W196=2,24*W$3,""))</f>
        <v/>
      </c>
      <c r="X252">
        <f>IF(X196=1,24*X$3+X140,IF(X196=2,24*X$3,""))</f>
        <v/>
      </c>
      <c r="Y252">
        <f>IF(Y196=1,24*Y$3+Y140,IF(Y196=2,24*Y$3,""))</f>
        <v/>
      </c>
      <c r="Z252">
        <f>IF(Z196=1,24*Z$3+Z140,IF(Z196=2,24*Z$3,""))</f>
        <v/>
      </c>
      <c r="AA252">
        <f>IF(AA196=1,24*AA$3+AA140,IF(AA196=2,24*AA$3,""))</f>
        <v/>
      </c>
      <c r="AB252">
        <f>IF(AB196=1,24*AB$3+AB140,IF(AB196=2,24*AB$3,""))</f>
        <v/>
      </c>
      <c r="AC252">
        <f>IF(AC196=1,24*AC$3+AC140,IF(AC196=2,24*AC$3,""))</f>
        <v/>
      </c>
      <c r="AD252">
        <f>IF(AD196=1,24*AD$3+AD140,IF(AD196=2,24*AD$3,""))</f>
        <v/>
      </c>
      <c r="AE252">
        <f>IF(AE196=1,24*AE$3+AE140,IF(AE196=2,24*AE$3,""))</f>
        <v/>
      </c>
      <c r="AF252">
        <f>IF(AF196=1,24*AF$3+AF140,IF(AF196=2,24*AF$3,""))</f>
        <v/>
      </c>
      <c r="AG252">
        <f>IF(AG196=1,24*AG$3+AG140,IF(AG196=2,24*AG$3,""))</f>
        <v/>
      </c>
    </row>
    <row r="253">
      <c r="B253">
        <f>IF(B197=1,24*B$3+B141,IF(B197=2,24*B$3,""))</f>
        <v/>
      </c>
      <c r="C253">
        <f>IF(C197=1,24*C$3+C141,IF(C197=2,24*C$3,""))</f>
        <v/>
      </c>
      <c r="D253">
        <f>IF(D197=1,24*D$3+D141,IF(D197=2,24*D$3,""))</f>
        <v/>
      </c>
      <c r="E253">
        <f>IF(E197=1,24*E$3+E141,IF(E197=2,24*E$3,""))</f>
        <v/>
      </c>
      <c r="F253">
        <f>IF(F197=1,24*F$3+F141,IF(F197=2,24*F$3,""))</f>
        <v/>
      </c>
      <c r="G253">
        <f>IF(G197=1,24*G$3+G141,IF(G197=2,24*G$3,""))</f>
        <v/>
      </c>
      <c r="H253">
        <f>IF(H197=1,24*H$3+H141,IF(H197=2,24*H$3,""))</f>
        <v/>
      </c>
      <c r="I253">
        <f>IF(I197=1,24*I$3+I141,IF(I197=2,24*I$3,""))</f>
        <v/>
      </c>
      <c r="J253">
        <f>IF(J197=1,24*J$3+J141,IF(J197=2,24*J$3,""))</f>
        <v/>
      </c>
      <c r="K253">
        <f>IF(K197=1,24*K$3+K141,IF(K197=2,24*K$3,""))</f>
        <v/>
      </c>
      <c r="L253">
        <f>IF(L197=1,24*L$3+L141,IF(L197=2,24*L$3,""))</f>
        <v/>
      </c>
      <c r="M253">
        <f>IF(M197=1,24*M$3+M141,IF(M197=2,24*M$3,""))</f>
        <v/>
      </c>
      <c r="N253">
        <f>IF(N197=1,24*N$3+N141,IF(N197=2,24*N$3,""))</f>
        <v/>
      </c>
      <c r="O253">
        <f>IF(O197=1,24*O$3+O141,IF(O197=2,24*O$3,""))</f>
        <v/>
      </c>
      <c r="P253">
        <f>IF(P197=1,24*P$3+P141,IF(P197=2,24*P$3,""))</f>
        <v/>
      </c>
      <c r="Q253">
        <f>IF(Q197=1,24*Q$3+Q141,IF(Q197=2,24*Q$3,""))</f>
        <v/>
      </c>
      <c r="R253">
        <f>IF(R197=1,24*R$3+R141,IF(R197=2,24*R$3,""))</f>
        <v/>
      </c>
      <c r="S253">
        <f>IF(S197=1,24*S$3+S141,IF(S197=2,24*S$3,""))</f>
        <v/>
      </c>
      <c r="T253">
        <f>IF(T197=1,24*T$3+T141,IF(T197=2,24*T$3,""))</f>
        <v/>
      </c>
      <c r="U253">
        <f>IF(U197=1,24*U$3+U141,IF(U197=2,24*U$3,""))</f>
        <v/>
      </c>
      <c r="V253">
        <f>IF(V197=1,24*V$3+V141,IF(V197=2,24*V$3,""))</f>
        <v/>
      </c>
      <c r="W253">
        <f>IF(W197=1,24*W$3+W141,IF(W197=2,24*W$3,""))</f>
        <v/>
      </c>
      <c r="X253">
        <f>IF(X197=1,24*X$3+X141,IF(X197=2,24*X$3,""))</f>
        <v/>
      </c>
      <c r="Y253">
        <f>IF(Y197=1,24*Y$3+Y141,IF(Y197=2,24*Y$3,""))</f>
        <v/>
      </c>
      <c r="Z253">
        <f>IF(Z197=1,24*Z$3+Z141,IF(Z197=2,24*Z$3,""))</f>
        <v/>
      </c>
      <c r="AA253">
        <f>IF(AA197=1,24*AA$3+AA141,IF(AA197=2,24*AA$3,""))</f>
        <v/>
      </c>
      <c r="AB253">
        <f>IF(AB197=1,24*AB$3+AB141,IF(AB197=2,24*AB$3,""))</f>
        <v/>
      </c>
      <c r="AC253">
        <f>IF(AC197=1,24*AC$3+AC141,IF(AC197=2,24*AC$3,""))</f>
        <v/>
      </c>
      <c r="AD253">
        <f>IF(AD197=1,24*AD$3+AD141,IF(AD197=2,24*AD$3,""))</f>
        <v/>
      </c>
      <c r="AE253">
        <f>IF(AE197=1,24*AE$3+AE141,IF(AE197=2,24*AE$3,""))</f>
        <v/>
      </c>
      <c r="AF253">
        <f>IF(AF197=1,24*AF$3+AF141,IF(AF197=2,24*AF$3,""))</f>
        <v/>
      </c>
      <c r="AG253">
        <f>IF(AG197=1,24*AG$3+AG141,IF(AG197=2,24*AG$3,""))</f>
        <v/>
      </c>
    </row>
    <row r="254">
      <c r="B254">
        <f>IF(B198=1,24*B$3+B142,IF(B198=2,24*B$3,""))</f>
        <v/>
      </c>
      <c r="C254">
        <f>IF(C198=1,24*C$3+C142,IF(C198=2,24*C$3,""))</f>
        <v/>
      </c>
      <c r="D254">
        <f>IF(D198=1,24*D$3+D142,IF(D198=2,24*D$3,""))</f>
        <v/>
      </c>
      <c r="E254">
        <f>IF(E198=1,24*E$3+E142,IF(E198=2,24*E$3,""))</f>
        <v/>
      </c>
      <c r="F254">
        <f>IF(F198=1,24*F$3+F142,IF(F198=2,24*F$3,""))</f>
        <v/>
      </c>
      <c r="G254">
        <f>IF(G198=1,24*G$3+G142,IF(G198=2,24*G$3,""))</f>
        <v/>
      </c>
      <c r="H254">
        <f>IF(H198=1,24*H$3+H142,IF(H198=2,24*H$3,""))</f>
        <v/>
      </c>
      <c r="I254">
        <f>IF(I198=1,24*I$3+I142,IF(I198=2,24*I$3,""))</f>
        <v/>
      </c>
      <c r="J254">
        <f>IF(J198=1,24*J$3+J142,IF(J198=2,24*J$3,""))</f>
        <v/>
      </c>
      <c r="K254">
        <f>IF(K198=1,24*K$3+K142,IF(K198=2,24*K$3,""))</f>
        <v/>
      </c>
      <c r="L254">
        <f>IF(L198=1,24*L$3+L142,IF(L198=2,24*L$3,""))</f>
        <v/>
      </c>
      <c r="M254">
        <f>IF(M198=1,24*M$3+M142,IF(M198=2,24*M$3,""))</f>
        <v/>
      </c>
      <c r="N254">
        <f>IF(N198=1,24*N$3+N142,IF(N198=2,24*N$3,""))</f>
        <v/>
      </c>
      <c r="O254">
        <f>IF(O198=1,24*O$3+O142,IF(O198=2,24*O$3,""))</f>
        <v/>
      </c>
      <c r="P254">
        <f>IF(P198=1,24*P$3+P142,IF(P198=2,24*P$3,""))</f>
        <v/>
      </c>
      <c r="Q254">
        <f>IF(Q198=1,24*Q$3+Q142,IF(Q198=2,24*Q$3,""))</f>
        <v/>
      </c>
      <c r="R254">
        <f>IF(R198=1,24*R$3+R142,IF(R198=2,24*R$3,""))</f>
        <v/>
      </c>
      <c r="S254">
        <f>IF(S198=1,24*S$3+S142,IF(S198=2,24*S$3,""))</f>
        <v/>
      </c>
      <c r="T254">
        <f>IF(T198=1,24*T$3+T142,IF(T198=2,24*T$3,""))</f>
        <v/>
      </c>
      <c r="U254">
        <f>IF(U198=1,24*U$3+U142,IF(U198=2,24*U$3,""))</f>
        <v/>
      </c>
      <c r="V254">
        <f>IF(V198=1,24*V$3+V142,IF(V198=2,24*V$3,""))</f>
        <v/>
      </c>
      <c r="W254">
        <f>IF(W198=1,24*W$3+W142,IF(W198=2,24*W$3,""))</f>
        <v/>
      </c>
      <c r="X254">
        <f>IF(X198=1,24*X$3+X142,IF(X198=2,24*X$3,""))</f>
        <v/>
      </c>
      <c r="Y254">
        <f>IF(Y198=1,24*Y$3+Y142,IF(Y198=2,24*Y$3,""))</f>
        <v/>
      </c>
      <c r="Z254">
        <f>IF(Z198=1,24*Z$3+Z142,IF(Z198=2,24*Z$3,""))</f>
        <v/>
      </c>
      <c r="AA254">
        <f>IF(AA198=1,24*AA$3+AA142,IF(AA198=2,24*AA$3,""))</f>
        <v/>
      </c>
      <c r="AB254">
        <f>IF(AB198=1,24*AB$3+AB142,IF(AB198=2,24*AB$3,""))</f>
        <v/>
      </c>
      <c r="AC254">
        <f>IF(AC198=1,24*AC$3+AC142,IF(AC198=2,24*AC$3,""))</f>
        <v/>
      </c>
      <c r="AD254">
        <f>IF(AD198=1,24*AD$3+AD142,IF(AD198=2,24*AD$3,""))</f>
        <v/>
      </c>
      <c r="AE254">
        <f>IF(AE198=1,24*AE$3+AE142,IF(AE198=2,24*AE$3,""))</f>
        <v/>
      </c>
      <c r="AF254">
        <f>IF(AF198=1,24*AF$3+AF142,IF(AF198=2,24*AF$3,""))</f>
        <v/>
      </c>
      <c r="AG254">
        <f>IF(AG198=1,24*AG$3+AG142,IF(AG198=2,24*AG$3,""))</f>
        <v/>
      </c>
    </row>
    <row r="255">
      <c r="B255">
        <f>IF(B199=1,24*B$3+B143,IF(B199=2,24*B$3,""))</f>
        <v/>
      </c>
      <c r="C255">
        <f>IF(C199=1,24*C$3+C143,IF(C199=2,24*C$3,""))</f>
        <v/>
      </c>
      <c r="D255">
        <f>IF(D199=1,24*D$3+D143,IF(D199=2,24*D$3,""))</f>
        <v/>
      </c>
      <c r="E255">
        <f>IF(E199=1,24*E$3+E143,IF(E199=2,24*E$3,""))</f>
        <v/>
      </c>
      <c r="F255">
        <f>IF(F199=1,24*F$3+F143,IF(F199=2,24*F$3,""))</f>
        <v/>
      </c>
      <c r="G255">
        <f>IF(G199=1,24*G$3+G143,IF(G199=2,24*G$3,""))</f>
        <v/>
      </c>
      <c r="H255">
        <f>IF(H199=1,24*H$3+H143,IF(H199=2,24*H$3,""))</f>
        <v/>
      </c>
      <c r="I255">
        <f>IF(I199=1,24*I$3+I143,IF(I199=2,24*I$3,""))</f>
        <v/>
      </c>
      <c r="J255">
        <f>IF(J199=1,24*J$3+J143,IF(J199=2,24*J$3,""))</f>
        <v/>
      </c>
      <c r="K255">
        <f>IF(K199=1,24*K$3+K143,IF(K199=2,24*K$3,""))</f>
        <v/>
      </c>
      <c r="L255">
        <f>IF(L199=1,24*L$3+L143,IF(L199=2,24*L$3,""))</f>
        <v/>
      </c>
      <c r="M255">
        <f>IF(M199=1,24*M$3+M143,IF(M199=2,24*M$3,""))</f>
        <v/>
      </c>
      <c r="N255">
        <f>IF(N199=1,24*N$3+N143,IF(N199=2,24*N$3,""))</f>
        <v/>
      </c>
      <c r="O255">
        <f>IF(O199=1,24*O$3+O143,IF(O199=2,24*O$3,""))</f>
        <v/>
      </c>
      <c r="P255">
        <f>IF(P199=1,24*P$3+P143,IF(P199=2,24*P$3,""))</f>
        <v/>
      </c>
      <c r="Q255">
        <f>IF(Q199=1,24*Q$3+Q143,IF(Q199=2,24*Q$3,""))</f>
        <v/>
      </c>
      <c r="R255">
        <f>IF(R199=1,24*R$3+R143,IF(R199=2,24*R$3,""))</f>
        <v/>
      </c>
      <c r="S255">
        <f>IF(S199=1,24*S$3+S143,IF(S199=2,24*S$3,""))</f>
        <v/>
      </c>
      <c r="T255">
        <f>IF(T199=1,24*T$3+T143,IF(T199=2,24*T$3,""))</f>
        <v/>
      </c>
      <c r="U255">
        <f>IF(U199=1,24*U$3+U143,IF(U199=2,24*U$3,""))</f>
        <v/>
      </c>
      <c r="V255">
        <f>IF(V199=1,24*V$3+V143,IF(V199=2,24*V$3,""))</f>
        <v/>
      </c>
      <c r="W255">
        <f>IF(W199=1,24*W$3+W143,IF(W199=2,24*W$3,""))</f>
        <v/>
      </c>
      <c r="X255">
        <f>IF(X199=1,24*X$3+X143,IF(X199=2,24*X$3,""))</f>
        <v/>
      </c>
      <c r="Y255">
        <f>IF(Y199=1,24*Y$3+Y143,IF(Y199=2,24*Y$3,""))</f>
        <v/>
      </c>
      <c r="Z255">
        <f>IF(Z199=1,24*Z$3+Z143,IF(Z199=2,24*Z$3,""))</f>
        <v/>
      </c>
      <c r="AA255">
        <f>IF(AA199=1,24*AA$3+AA143,IF(AA199=2,24*AA$3,""))</f>
        <v/>
      </c>
      <c r="AB255">
        <f>IF(AB199=1,24*AB$3+AB143,IF(AB199=2,24*AB$3,""))</f>
        <v/>
      </c>
      <c r="AC255">
        <f>IF(AC199=1,24*AC$3+AC143,IF(AC199=2,24*AC$3,""))</f>
        <v/>
      </c>
      <c r="AD255">
        <f>IF(AD199=1,24*AD$3+AD143,IF(AD199=2,24*AD$3,""))</f>
        <v/>
      </c>
      <c r="AE255">
        <f>IF(AE199=1,24*AE$3+AE143,IF(AE199=2,24*AE$3,""))</f>
        <v/>
      </c>
      <c r="AF255">
        <f>IF(AF199=1,24*AF$3+AF143,IF(AF199=2,24*AF$3,""))</f>
        <v/>
      </c>
      <c r="AG255">
        <f>IF(AG199=1,24*AG$3+AG143,IF(AG199=2,24*AG$3,""))</f>
        <v/>
      </c>
    </row>
    <row r="256">
      <c r="B256">
        <f>IF(B200=1,24*B$3+B144,IF(B200=2,24*B$3,""))</f>
        <v/>
      </c>
      <c r="C256">
        <f>IF(C200=1,24*C$3+C144,IF(C200=2,24*C$3,""))</f>
        <v/>
      </c>
      <c r="D256">
        <f>IF(D200=1,24*D$3+D144,IF(D200=2,24*D$3,""))</f>
        <v/>
      </c>
      <c r="E256">
        <f>IF(E200=1,24*E$3+E144,IF(E200=2,24*E$3,""))</f>
        <v/>
      </c>
      <c r="F256">
        <f>IF(F200=1,24*F$3+F144,IF(F200=2,24*F$3,""))</f>
        <v/>
      </c>
      <c r="G256">
        <f>IF(G200=1,24*G$3+G144,IF(G200=2,24*G$3,""))</f>
        <v/>
      </c>
      <c r="H256">
        <f>IF(H200=1,24*H$3+H144,IF(H200=2,24*H$3,""))</f>
        <v/>
      </c>
      <c r="I256">
        <f>IF(I200=1,24*I$3+I144,IF(I200=2,24*I$3,""))</f>
        <v/>
      </c>
      <c r="J256">
        <f>IF(J200=1,24*J$3+J144,IF(J200=2,24*J$3,""))</f>
        <v/>
      </c>
      <c r="K256">
        <f>IF(K200=1,24*K$3+K144,IF(K200=2,24*K$3,""))</f>
        <v/>
      </c>
      <c r="L256">
        <f>IF(L200=1,24*L$3+L144,IF(L200=2,24*L$3,""))</f>
        <v/>
      </c>
      <c r="M256">
        <f>IF(M200=1,24*M$3+M144,IF(M200=2,24*M$3,""))</f>
        <v/>
      </c>
      <c r="N256">
        <f>IF(N200=1,24*N$3+N144,IF(N200=2,24*N$3,""))</f>
        <v/>
      </c>
      <c r="O256">
        <f>IF(O200=1,24*O$3+O144,IF(O200=2,24*O$3,""))</f>
        <v/>
      </c>
      <c r="P256">
        <f>IF(P200=1,24*P$3+P144,IF(P200=2,24*P$3,""))</f>
        <v/>
      </c>
      <c r="Q256">
        <f>IF(Q200=1,24*Q$3+Q144,IF(Q200=2,24*Q$3,""))</f>
        <v/>
      </c>
      <c r="R256">
        <f>IF(R200=1,24*R$3+R144,IF(R200=2,24*R$3,""))</f>
        <v/>
      </c>
      <c r="S256">
        <f>IF(S200=1,24*S$3+S144,IF(S200=2,24*S$3,""))</f>
        <v/>
      </c>
      <c r="T256">
        <f>IF(T200=1,24*T$3+T144,IF(T200=2,24*T$3,""))</f>
        <v/>
      </c>
      <c r="U256">
        <f>IF(U200=1,24*U$3+U144,IF(U200=2,24*U$3,""))</f>
        <v/>
      </c>
      <c r="V256">
        <f>IF(V200=1,24*V$3+V144,IF(V200=2,24*V$3,""))</f>
        <v/>
      </c>
      <c r="W256">
        <f>IF(W200=1,24*W$3+W144,IF(W200=2,24*W$3,""))</f>
        <v/>
      </c>
      <c r="X256">
        <f>IF(X200=1,24*X$3+X144,IF(X200=2,24*X$3,""))</f>
        <v/>
      </c>
      <c r="Y256">
        <f>IF(Y200=1,24*Y$3+Y144,IF(Y200=2,24*Y$3,""))</f>
        <v/>
      </c>
      <c r="Z256">
        <f>IF(Z200=1,24*Z$3+Z144,IF(Z200=2,24*Z$3,""))</f>
        <v/>
      </c>
      <c r="AA256">
        <f>IF(AA200=1,24*AA$3+AA144,IF(AA200=2,24*AA$3,""))</f>
        <v/>
      </c>
      <c r="AB256">
        <f>IF(AB200=1,24*AB$3+AB144,IF(AB200=2,24*AB$3,""))</f>
        <v/>
      </c>
      <c r="AC256">
        <f>IF(AC200=1,24*AC$3+AC144,IF(AC200=2,24*AC$3,""))</f>
        <v/>
      </c>
      <c r="AD256">
        <f>IF(AD200=1,24*AD$3+AD144,IF(AD200=2,24*AD$3,""))</f>
        <v/>
      </c>
      <c r="AE256">
        <f>IF(AE200=1,24*AE$3+AE144,IF(AE200=2,24*AE$3,""))</f>
        <v/>
      </c>
      <c r="AF256">
        <f>IF(AF200=1,24*AF$3+AF144,IF(AF200=2,24*AF$3,""))</f>
        <v/>
      </c>
      <c r="AG256">
        <f>IF(AG200=1,24*AG$3+AG144,IF(AG200=2,24*AG$3,""))</f>
        <v/>
      </c>
    </row>
    <row r="257">
      <c r="B257">
        <f>IF(B201=1,24*B$3+B145,IF(B201=2,24*B$3,""))</f>
        <v/>
      </c>
      <c r="C257">
        <f>IF(C201=1,24*C$3+C145,IF(C201=2,24*C$3,""))</f>
        <v/>
      </c>
      <c r="D257">
        <f>IF(D201=1,24*D$3+D145,IF(D201=2,24*D$3,""))</f>
        <v/>
      </c>
      <c r="E257">
        <f>IF(E201=1,24*E$3+E145,IF(E201=2,24*E$3,""))</f>
        <v/>
      </c>
      <c r="F257">
        <f>IF(F201=1,24*F$3+F145,IF(F201=2,24*F$3,""))</f>
        <v/>
      </c>
      <c r="G257">
        <f>IF(G201=1,24*G$3+G145,IF(G201=2,24*G$3,""))</f>
        <v/>
      </c>
      <c r="H257">
        <f>IF(H201=1,24*H$3+H145,IF(H201=2,24*H$3,""))</f>
        <v/>
      </c>
      <c r="I257">
        <f>IF(I201=1,24*I$3+I145,IF(I201=2,24*I$3,""))</f>
        <v/>
      </c>
      <c r="J257">
        <f>IF(J201=1,24*J$3+J145,IF(J201=2,24*J$3,""))</f>
        <v/>
      </c>
      <c r="K257">
        <f>IF(K201=1,24*K$3+K145,IF(K201=2,24*K$3,""))</f>
        <v/>
      </c>
      <c r="L257">
        <f>IF(L201=1,24*L$3+L145,IF(L201=2,24*L$3,""))</f>
        <v/>
      </c>
      <c r="M257">
        <f>IF(M201=1,24*M$3+M145,IF(M201=2,24*M$3,""))</f>
        <v/>
      </c>
      <c r="N257">
        <f>IF(N201=1,24*N$3+N145,IF(N201=2,24*N$3,""))</f>
        <v/>
      </c>
      <c r="O257">
        <f>IF(O201=1,24*O$3+O145,IF(O201=2,24*O$3,""))</f>
        <v/>
      </c>
      <c r="P257">
        <f>IF(P201=1,24*P$3+P145,IF(P201=2,24*P$3,""))</f>
        <v/>
      </c>
      <c r="Q257">
        <f>IF(Q201=1,24*Q$3+Q145,IF(Q201=2,24*Q$3,""))</f>
        <v/>
      </c>
      <c r="R257">
        <f>IF(R201=1,24*R$3+R145,IF(R201=2,24*R$3,""))</f>
        <v/>
      </c>
      <c r="S257">
        <f>IF(S201=1,24*S$3+S145,IF(S201=2,24*S$3,""))</f>
        <v/>
      </c>
      <c r="T257">
        <f>IF(T201=1,24*T$3+T145,IF(T201=2,24*T$3,""))</f>
        <v/>
      </c>
      <c r="U257">
        <f>IF(U201=1,24*U$3+U145,IF(U201=2,24*U$3,""))</f>
        <v/>
      </c>
      <c r="V257">
        <f>IF(V201=1,24*V$3+V145,IF(V201=2,24*V$3,""))</f>
        <v/>
      </c>
      <c r="W257">
        <f>IF(W201=1,24*W$3+W145,IF(W201=2,24*W$3,""))</f>
        <v/>
      </c>
      <c r="X257">
        <f>IF(X201=1,24*X$3+X145,IF(X201=2,24*X$3,""))</f>
        <v/>
      </c>
      <c r="Y257">
        <f>IF(Y201=1,24*Y$3+Y145,IF(Y201=2,24*Y$3,""))</f>
        <v/>
      </c>
      <c r="Z257">
        <f>IF(Z201=1,24*Z$3+Z145,IF(Z201=2,24*Z$3,""))</f>
        <v/>
      </c>
      <c r="AA257">
        <f>IF(AA201=1,24*AA$3+AA145,IF(AA201=2,24*AA$3,""))</f>
        <v/>
      </c>
      <c r="AB257">
        <f>IF(AB201=1,24*AB$3+AB145,IF(AB201=2,24*AB$3,""))</f>
        <v/>
      </c>
      <c r="AC257">
        <f>IF(AC201=1,24*AC$3+AC145,IF(AC201=2,24*AC$3,""))</f>
        <v/>
      </c>
      <c r="AD257">
        <f>IF(AD201=1,24*AD$3+AD145,IF(AD201=2,24*AD$3,""))</f>
        <v/>
      </c>
      <c r="AE257">
        <f>IF(AE201=1,24*AE$3+AE145,IF(AE201=2,24*AE$3,""))</f>
        <v/>
      </c>
      <c r="AF257">
        <f>IF(AF201=1,24*AF$3+AF145,IF(AF201=2,24*AF$3,""))</f>
        <v/>
      </c>
      <c r="AG257">
        <f>IF(AG201=1,24*AG$3+AG145,IF(AG201=2,24*AG$3,""))</f>
        <v/>
      </c>
    </row>
    <row r="258">
      <c r="B258">
        <f>IF(B202=1,24*B$3+B146,IF(B202=2,24*B$3,""))</f>
        <v/>
      </c>
      <c r="C258">
        <f>IF(C202=1,24*C$3+C146,IF(C202=2,24*C$3,""))</f>
        <v/>
      </c>
      <c r="D258">
        <f>IF(D202=1,24*D$3+D146,IF(D202=2,24*D$3,""))</f>
        <v/>
      </c>
      <c r="E258">
        <f>IF(E202=1,24*E$3+E146,IF(E202=2,24*E$3,""))</f>
        <v/>
      </c>
      <c r="F258">
        <f>IF(F202=1,24*F$3+F146,IF(F202=2,24*F$3,""))</f>
        <v/>
      </c>
      <c r="G258">
        <f>IF(G202=1,24*G$3+G146,IF(G202=2,24*G$3,""))</f>
        <v/>
      </c>
      <c r="H258">
        <f>IF(H202=1,24*H$3+H146,IF(H202=2,24*H$3,""))</f>
        <v/>
      </c>
      <c r="I258">
        <f>IF(I202=1,24*I$3+I146,IF(I202=2,24*I$3,""))</f>
        <v/>
      </c>
      <c r="J258">
        <f>IF(J202=1,24*J$3+J146,IF(J202=2,24*J$3,""))</f>
        <v/>
      </c>
      <c r="K258">
        <f>IF(K202=1,24*K$3+K146,IF(K202=2,24*K$3,""))</f>
        <v/>
      </c>
      <c r="L258">
        <f>IF(L202=1,24*L$3+L146,IF(L202=2,24*L$3,""))</f>
        <v/>
      </c>
      <c r="M258">
        <f>IF(M202=1,24*M$3+M146,IF(M202=2,24*M$3,""))</f>
        <v/>
      </c>
      <c r="N258">
        <f>IF(N202=1,24*N$3+N146,IF(N202=2,24*N$3,""))</f>
        <v/>
      </c>
      <c r="O258">
        <f>IF(O202=1,24*O$3+O146,IF(O202=2,24*O$3,""))</f>
        <v/>
      </c>
      <c r="P258">
        <f>IF(P202=1,24*P$3+P146,IF(P202=2,24*P$3,""))</f>
        <v/>
      </c>
      <c r="Q258">
        <f>IF(Q202=1,24*Q$3+Q146,IF(Q202=2,24*Q$3,""))</f>
        <v/>
      </c>
      <c r="R258">
        <f>IF(R202=1,24*R$3+R146,IF(R202=2,24*R$3,""))</f>
        <v/>
      </c>
      <c r="S258">
        <f>IF(S202=1,24*S$3+S146,IF(S202=2,24*S$3,""))</f>
        <v/>
      </c>
      <c r="T258">
        <f>IF(T202=1,24*T$3+T146,IF(T202=2,24*T$3,""))</f>
        <v/>
      </c>
      <c r="U258">
        <f>IF(U202=1,24*U$3+U146,IF(U202=2,24*U$3,""))</f>
        <v/>
      </c>
      <c r="V258">
        <f>IF(V202=1,24*V$3+V146,IF(V202=2,24*V$3,""))</f>
        <v/>
      </c>
      <c r="W258">
        <f>IF(W202=1,24*W$3+W146,IF(W202=2,24*W$3,""))</f>
        <v/>
      </c>
      <c r="X258">
        <f>IF(X202=1,24*X$3+X146,IF(X202=2,24*X$3,""))</f>
        <v/>
      </c>
      <c r="Y258">
        <f>IF(Y202=1,24*Y$3+Y146,IF(Y202=2,24*Y$3,""))</f>
        <v/>
      </c>
      <c r="Z258">
        <f>IF(Z202=1,24*Z$3+Z146,IF(Z202=2,24*Z$3,""))</f>
        <v/>
      </c>
      <c r="AA258">
        <f>IF(AA202=1,24*AA$3+AA146,IF(AA202=2,24*AA$3,""))</f>
        <v/>
      </c>
      <c r="AB258">
        <f>IF(AB202=1,24*AB$3+AB146,IF(AB202=2,24*AB$3,""))</f>
        <v/>
      </c>
      <c r="AC258">
        <f>IF(AC202=1,24*AC$3+AC146,IF(AC202=2,24*AC$3,""))</f>
        <v/>
      </c>
      <c r="AD258">
        <f>IF(AD202=1,24*AD$3+AD146,IF(AD202=2,24*AD$3,""))</f>
        <v/>
      </c>
      <c r="AE258">
        <f>IF(AE202=1,24*AE$3+AE146,IF(AE202=2,24*AE$3,""))</f>
        <v/>
      </c>
      <c r="AF258">
        <f>IF(AF202=1,24*AF$3+AF146,IF(AF202=2,24*AF$3,""))</f>
        <v/>
      </c>
      <c r="AG258">
        <f>IF(AG202=1,24*AG$3+AG146,IF(AG202=2,24*AG$3,""))</f>
        <v/>
      </c>
    </row>
    <row r="259">
      <c r="B259">
        <f>IF(B203=1,24*B$3+B147,IF(B203=2,24*B$3,""))</f>
        <v/>
      </c>
      <c r="C259">
        <f>IF(C203=1,24*C$3+C147,IF(C203=2,24*C$3,""))</f>
        <v/>
      </c>
      <c r="D259">
        <f>IF(D203=1,24*D$3+D147,IF(D203=2,24*D$3,""))</f>
        <v/>
      </c>
      <c r="E259">
        <f>IF(E203=1,24*E$3+E147,IF(E203=2,24*E$3,""))</f>
        <v/>
      </c>
      <c r="F259">
        <f>IF(F203=1,24*F$3+F147,IF(F203=2,24*F$3,""))</f>
        <v/>
      </c>
      <c r="G259">
        <f>IF(G203=1,24*G$3+G147,IF(G203=2,24*G$3,""))</f>
        <v/>
      </c>
      <c r="H259">
        <f>IF(H203=1,24*H$3+H147,IF(H203=2,24*H$3,""))</f>
        <v/>
      </c>
      <c r="I259">
        <f>IF(I203=1,24*I$3+I147,IF(I203=2,24*I$3,""))</f>
        <v/>
      </c>
      <c r="J259">
        <f>IF(J203=1,24*J$3+J147,IF(J203=2,24*J$3,""))</f>
        <v/>
      </c>
      <c r="K259">
        <f>IF(K203=1,24*K$3+K147,IF(K203=2,24*K$3,""))</f>
        <v/>
      </c>
      <c r="L259">
        <f>IF(L203=1,24*L$3+L147,IF(L203=2,24*L$3,""))</f>
        <v/>
      </c>
      <c r="M259">
        <f>IF(M203=1,24*M$3+M147,IF(M203=2,24*M$3,""))</f>
        <v/>
      </c>
      <c r="N259">
        <f>IF(N203=1,24*N$3+N147,IF(N203=2,24*N$3,""))</f>
        <v/>
      </c>
      <c r="O259">
        <f>IF(O203=1,24*O$3+O147,IF(O203=2,24*O$3,""))</f>
        <v/>
      </c>
      <c r="P259">
        <f>IF(P203=1,24*P$3+P147,IF(P203=2,24*P$3,""))</f>
        <v/>
      </c>
      <c r="Q259">
        <f>IF(Q203=1,24*Q$3+Q147,IF(Q203=2,24*Q$3,""))</f>
        <v/>
      </c>
      <c r="R259">
        <f>IF(R203=1,24*R$3+R147,IF(R203=2,24*R$3,""))</f>
        <v/>
      </c>
      <c r="S259">
        <f>IF(S203=1,24*S$3+S147,IF(S203=2,24*S$3,""))</f>
        <v/>
      </c>
      <c r="T259">
        <f>IF(T203=1,24*T$3+T147,IF(T203=2,24*T$3,""))</f>
        <v/>
      </c>
      <c r="U259">
        <f>IF(U203=1,24*U$3+U147,IF(U203=2,24*U$3,""))</f>
        <v/>
      </c>
      <c r="V259">
        <f>IF(V203=1,24*V$3+V147,IF(V203=2,24*V$3,""))</f>
        <v/>
      </c>
      <c r="W259">
        <f>IF(W203=1,24*W$3+W147,IF(W203=2,24*W$3,""))</f>
        <v/>
      </c>
      <c r="X259">
        <f>IF(X203=1,24*X$3+X147,IF(X203=2,24*X$3,""))</f>
        <v/>
      </c>
      <c r="Y259">
        <f>IF(Y203=1,24*Y$3+Y147,IF(Y203=2,24*Y$3,""))</f>
        <v/>
      </c>
      <c r="Z259">
        <f>IF(Z203=1,24*Z$3+Z147,IF(Z203=2,24*Z$3,""))</f>
        <v/>
      </c>
      <c r="AA259">
        <f>IF(AA203=1,24*AA$3+AA147,IF(AA203=2,24*AA$3,""))</f>
        <v/>
      </c>
      <c r="AB259">
        <f>IF(AB203=1,24*AB$3+AB147,IF(AB203=2,24*AB$3,""))</f>
        <v/>
      </c>
      <c r="AC259">
        <f>IF(AC203=1,24*AC$3+AC147,IF(AC203=2,24*AC$3,""))</f>
        <v/>
      </c>
      <c r="AD259">
        <f>IF(AD203=1,24*AD$3+AD147,IF(AD203=2,24*AD$3,""))</f>
        <v/>
      </c>
      <c r="AE259">
        <f>IF(AE203=1,24*AE$3+AE147,IF(AE203=2,24*AE$3,""))</f>
        <v/>
      </c>
      <c r="AF259">
        <f>IF(AF203=1,24*AF$3+AF147,IF(AF203=2,24*AF$3,""))</f>
        <v/>
      </c>
      <c r="AG259">
        <f>IF(AG203=1,24*AG$3+AG147,IF(AG203=2,24*AG$3,""))</f>
        <v/>
      </c>
    </row>
    <row r="260">
      <c r="B260">
        <f>IF(B204=1,24*B$3+B148,IF(B204=2,24*B$3,""))</f>
        <v/>
      </c>
      <c r="C260">
        <f>IF(C204=1,24*C$3+C148,IF(C204=2,24*C$3,""))</f>
        <v/>
      </c>
      <c r="D260">
        <f>IF(D204=1,24*D$3+D148,IF(D204=2,24*D$3,""))</f>
        <v/>
      </c>
      <c r="E260">
        <f>IF(E204=1,24*E$3+E148,IF(E204=2,24*E$3,""))</f>
        <v/>
      </c>
      <c r="F260">
        <f>IF(F204=1,24*F$3+F148,IF(F204=2,24*F$3,""))</f>
        <v/>
      </c>
      <c r="G260">
        <f>IF(G204=1,24*G$3+G148,IF(G204=2,24*G$3,""))</f>
        <v/>
      </c>
      <c r="H260">
        <f>IF(H204=1,24*H$3+H148,IF(H204=2,24*H$3,""))</f>
        <v/>
      </c>
      <c r="I260">
        <f>IF(I204=1,24*I$3+I148,IF(I204=2,24*I$3,""))</f>
        <v/>
      </c>
      <c r="J260">
        <f>IF(J204=1,24*J$3+J148,IF(J204=2,24*J$3,""))</f>
        <v/>
      </c>
      <c r="K260">
        <f>IF(K204=1,24*K$3+K148,IF(K204=2,24*K$3,""))</f>
        <v/>
      </c>
      <c r="L260">
        <f>IF(L204=1,24*L$3+L148,IF(L204=2,24*L$3,""))</f>
        <v/>
      </c>
      <c r="M260">
        <f>IF(M204=1,24*M$3+M148,IF(M204=2,24*M$3,""))</f>
        <v/>
      </c>
      <c r="N260">
        <f>IF(N204=1,24*N$3+N148,IF(N204=2,24*N$3,""))</f>
        <v/>
      </c>
      <c r="O260">
        <f>IF(O204=1,24*O$3+O148,IF(O204=2,24*O$3,""))</f>
        <v/>
      </c>
      <c r="P260">
        <f>IF(P204=1,24*P$3+P148,IF(P204=2,24*P$3,""))</f>
        <v/>
      </c>
      <c r="Q260">
        <f>IF(Q204=1,24*Q$3+Q148,IF(Q204=2,24*Q$3,""))</f>
        <v/>
      </c>
      <c r="R260">
        <f>IF(R204=1,24*R$3+R148,IF(R204=2,24*R$3,""))</f>
        <v/>
      </c>
      <c r="S260">
        <f>IF(S204=1,24*S$3+S148,IF(S204=2,24*S$3,""))</f>
        <v/>
      </c>
      <c r="T260">
        <f>IF(T204=1,24*T$3+T148,IF(T204=2,24*T$3,""))</f>
        <v/>
      </c>
      <c r="U260">
        <f>IF(U204=1,24*U$3+U148,IF(U204=2,24*U$3,""))</f>
        <v/>
      </c>
      <c r="V260">
        <f>IF(V204=1,24*V$3+V148,IF(V204=2,24*V$3,""))</f>
        <v/>
      </c>
      <c r="W260">
        <f>IF(W204=1,24*W$3+W148,IF(W204=2,24*W$3,""))</f>
        <v/>
      </c>
      <c r="X260">
        <f>IF(X204=1,24*X$3+X148,IF(X204=2,24*X$3,""))</f>
        <v/>
      </c>
      <c r="Y260">
        <f>IF(Y204=1,24*Y$3+Y148,IF(Y204=2,24*Y$3,""))</f>
        <v/>
      </c>
      <c r="Z260">
        <f>IF(Z204=1,24*Z$3+Z148,IF(Z204=2,24*Z$3,""))</f>
        <v/>
      </c>
      <c r="AA260">
        <f>IF(AA204=1,24*AA$3+AA148,IF(AA204=2,24*AA$3,""))</f>
        <v/>
      </c>
      <c r="AB260">
        <f>IF(AB204=1,24*AB$3+AB148,IF(AB204=2,24*AB$3,""))</f>
        <v/>
      </c>
      <c r="AC260">
        <f>IF(AC204=1,24*AC$3+AC148,IF(AC204=2,24*AC$3,""))</f>
        <v/>
      </c>
      <c r="AD260">
        <f>IF(AD204=1,24*AD$3+AD148,IF(AD204=2,24*AD$3,""))</f>
        <v/>
      </c>
      <c r="AE260">
        <f>IF(AE204=1,24*AE$3+AE148,IF(AE204=2,24*AE$3,""))</f>
        <v/>
      </c>
      <c r="AF260">
        <f>IF(AF204=1,24*AF$3+AF148,IF(AF204=2,24*AF$3,""))</f>
        <v/>
      </c>
      <c r="AG260">
        <f>IF(AG204=1,24*AG$3+AG148,IF(AG204=2,24*AG$3,""))</f>
        <v/>
      </c>
    </row>
    <row r="261">
      <c r="B261">
        <f>IF(B205=1,24*B$3+B149,IF(B205=2,24*B$3,""))</f>
        <v/>
      </c>
      <c r="C261">
        <f>IF(C205=1,24*C$3+C149,IF(C205=2,24*C$3,""))</f>
        <v/>
      </c>
      <c r="D261">
        <f>IF(D205=1,24*D$3+D149,IF(D205=2,24*D$3,""))</f>
        <v/>
      </c>
      <c r="E261">
        <f>IF(E205=1,24*E$3+E149,IF(E205=2,24*E$3,""))</f>
        <v/>
      </c>
      <c r="F261">
        <f>IF(F205=1,24*F$3+F149,IF(F205=2,24*F$3,""))</f>
        <v/>
      </c>
      <c r="G261">
        <f>IF(G205=1,24*G$3+G149,IF(G205=2,24*G$3,""))</f>
        <v/>
      </c>
      <c r="H261">
        <f>IF(H205=1,24*H$3+H149,IF(H205=2,24*H$3,""))</f>
        <v/>
      </c>
      <c r="I261">
        <f>IF(I205=1,24*I$3+I149,IF(I205=2,24*I$3,""))</f>
        <v/>
      </c>
      <c r="J261">
        <f>IF(J205=1,24*J$3+J149,IF(J205=2,24*J$3,""))</f>
        <v/>
      </c>
      <c r="K261">
        <f>IF(K205=1,24*K$3+K149,IF(K205=2,24*K$3,""))</f>
        <v/>
      </c>
      <c r="L261">
        <f>IF(L205=1,24*L$3+L149,IF(L205=2,24*L$3,""))</f>
        <v/>
      </c>
      <c r="M261">
        <f>IF(M205=1,24*M$3+M149,IF(M205=2,24*M$3,""))</f>
        <v/>
      </c>
      <c r="N261">
        <f>IF(N205=1,24*N$3+N149,IF(N205=2,24*N$3,""))</f>
        <v/>
      </c>
      <c r="O261">
        <f>IF(O205=1,24*O$3+O149,IF(O205=2,24*O$3,""))</f>
        <v/>
      </c>
      <c r="P261">
        <f>IF(P205=1,24*P$3+P149,IF(P205=2,24*P$3,""))</f>
        <v/>
      </c>
      <c r="Q261">
        <f>IF(Q205=1,24*Q$3+Q149,IF(Q205=2,24*Q$3,""))</f>
        <v/>
      </c>
      <c r="R261">
        <f>IF(R205=1,24*R$3+R149,IF(R205=2,24*R$3,""))</f>
        <v/>
      </c>
      <c r="S261">
        <f>IF(S205=1,24*S$3+S149,IF(S205=2,24*S$3,""))</f>
        <v/>
      </c>
      <c r="T261">
        <f>IF(T205=1,24*T$3+T149,IF(T205=2,24*T$3,""))</f>
        <v/>
      </c>
      <c r="U261">
        <f>IF(U205=1,24*U$3+U149,IF(U205=2,24*U$3,""))</f>
        <v/>
      </c>
      <c r="V261">
        <f>IF(V205=1,24*V$3+V149,IF(V205=2,24*V$3,""))</f>
        <v/>
      </c>
      <c r="W261">
        <f>IF(W205=1,24*W$3+W149,IF(W205=2,24*W$3,""))</f>
        <v/>
      </c>
      <c r="X261">
        <f>IF(X205=1,24*X$3+X149,IF(X205=2,24*X$3,""))</f>
        <v/>
      </c>
      <c r="Y261">
        <f>IF(Y205=1,24*Y$3+Y149,IF(Y205=2,24*Y$3,""))</f>
        <v/>
      </c>
      <c r="Z261">
        <f>IF(Z205=1,24*Z$3+Z149,IF(Z205=2,24*Z$3,""))</f>
        <v/>
      </c>
      <c r="AA261">
        <f>IF(AA205=1,24*AA$3+AA149,IF(AA205=2,24*AA$3,""))</f>
        <v/>
      </c>
      <c r="AB261">
        <f>IF(AB205=1,24*AB$3+AB149,IF(AB205=2,24*AB$3,""))</f>
        <v/>
      </c>
      <c r="AC261">
        <f>IF(AC205=1,24*AC$3+AC149,IF(AC205=2,24*AC$3,""))</f>
        <v/>
      </c>
      <c r="AD261">
        <f>IF(AD205=1,24*AD$3+AD149,IF(AD205=2,24*AD$3,""))</f>
        <v/>
      </c>
      <c r="AE261">
        <f>IF(AE205=1,24*AE$3+AE149,IF(AE205=2,24*AE$3,""))</f>
        <v/>
      </c>
      <c r="AF261">
        <f>IF(AF205=1,24*AF$3+AF149,IF(AF205=2,24*AF$3,""))</f>
        <v/>
      </c>
      <c r="AG261">
        <f>IF(AG205=1,24*AG$3+AG149,IF(AG205=2,24*AG$3,""))</f>
        <v/>
      </c>
    </row>
    <row r="262">
      <c r="B262">
        <f>IF(B206=1,24*B$3+B150,IF(B206=2,24*B$3,""))</f>
        <v/>
      </c>
      <c r="C262">
        <f>IF(C206=1,24*C$3+C150,IF(C206=2,24*C$3,""))</f>
        <v/>
      </c>
      <c r="D262">
        <f>IF(D206=1,24*D$3+D150,IF(D206=2,24*D$3,""))</f>
        <v/>
      </c>
      <c r="E262">
        <f>IF(E206=1,24*E$3+E150,IF(E206=2,24*E$3,""))</f>
        <v/>
      </c>
      <c r="F262">
        <f>IF(F206=1,24*F$3+F150,IF(F206=2,24*F$3,""))</f>
        <v/>
      </c>
      <c r="G262">
        <f>IF(G206=1,24*G$3+G150,IF(G206=2,24*G$3,""))</f>
        <v/>
      </c>
      <c r="H262">
        <f>IF(H206=1,24*H$3+H150,IF(H206=2,24*H$3,""))</f>
        <v/>
      </c>
      <c r="I262">
        <f>IF(I206=1,24*I$3+I150,IF(I206=2,24*I$3,""))</f>
        <v/>
      </c>
      <c r="J262">
        <f>IF(J206=1,24*J$3+J150,IF(J206=2,24*J$3,""))</f>
        <v/>
      </c>
      <c r="K262">
        <f>IF(K206=1,24*K$3+K150,IF(K206=2,24*K$3,""))</f>
        <v/>
      </c>
      <c r="L262">
        <f>IF(L206=1,24*L$3+L150,IF(L206=2,24*L$3,""))</f>
        <v/>
      </c>
      <c r="M262">
        <f>IF(M206=1,24*M$3+M150,IF(M206=2,24*M$3,""))</f>
        <v/>
      </c>
      <c r="N262">
        <f>IF(N206=1,24*N$3+N150,IF(N206=2,24*N$3,""))</f>
        <v/>
      </c>
      <c r="O262">
        <f>IF(O206=1,24*O$3+O150,IF(O206=2,24*O$3,""))</f>
        <v/>
      </c>
      <c r="P262">
        <f>IF(P206=1,24*P$3+P150,IF(P206=2,24*P$3,""))</f>
        <v/>
      </c>
      <c r="Q262">
        <f>IF(Q206=1,24*Q$3+Q150,IF(Q206=2,24*Q$3,""))</f>
        <v/>
      </c>
      <c r="R262">
        <f>IF(R206=1,24*R$3+R150,IF(R206=2,24*R$3,""))</f>
        <v/>
      </c>
      <c r="S262">
        <f>IF(S206=1,24*S$3+S150,IF(S206=2,24*S$3,""))</f>
        <v/>
      </c>
      <c r="T262">
        <f>IF(T206=1,24*T$3+T150,IF(T206=2,24*T$3,""))</f>
        <v/>
      </c>
      <c r="U262">
        <f>IF(U206=1,24*U$3+U150,IF(U206=2,24*U$3,""))</f>
        <v/>
      </c>
      <c r="V262">
        <f>IF(V206=1,24*V$3+V150,IF(V206=2,24*V$3,""))</f>
        <v/>
      </c>
      <c r="W262">
        <f>IF(W206=1,24*W$3+W150,IF(W206=2,24*W$3,""))</f>
        <v/>
      </c>
      <c r="X262">
        <f>IF(X206=1,24*X$3+X150,IF(X206=2,24*X$3,""))</f>
        <v/>
      </c>
      <c r="Y262">
        <f>IF(Y206=1,24*Y$3+Y150,IF(Y206=2,24*Y$3,""))</f>
        <v/>
      </c>
      <c r="Z262">
        <f>IF(Z206=1,24*Z$3+Z150,IF(Z206=2,24*Z$3,""))</f>
        <v/>
      </c>
      <c r="AA262">
        <f>IF(AA206=1,24*AA$3+AA150,IF(AA206=2,24*AA$3,""))</f>
        <v/>
      </c>
      <c r="AB262">
        <f>IF(AB206=1,24*AB$3+AB150,IF(AB206=2,24*AB$3,""))</f>
        <v/>
      </c>
      <c r="AC262">
        <f>IF(AC206=1,24*AC$3+AC150,IF(AC206=2,24*AC$3,""))</f>
        <v/>
      </c>
      <c r="AD262">
        <f>IF(AD206=1,24*AD$3+AD150,IF(AD206=2,24*AD$3,""))</f>
        <v/>
      </c>
      <c r="AE262">
        <f>IF(AE206=1,24*AE$3+AE150,IF(AE206=2,24*AE$3,""))</f>
        <v/>
      </c>
      <c r="AF262">
        <f>IF(AF206=1,24*AF$3+AF150,IF(AF206=2,24*AF$3,""))</f>
        <v/>
      </c>
      <c r="AG262">
        <f>IF(AG206=1,24*AG$3+AG150,IF(AG206=2,24*AG$3,""))</f>
        <v/>
      </c>
    </row>
    <row r="263">
      <c r="B263">
        <f>IF(B207=1,24*B$3+B151,IF(B207=2,24*B$3,""))</f>
        <v/>
      </c>
      <c r="C263">
        <f>IF(C207=1,24*C$3+C151,IF(C207=2,24*C$3,""))</f>
        <v/>
      </c>
      <c r="D263">
        <f>IF(D207=1,24*D$3+D151,IF(D207=2,24*D$3,""))</f>
        <v/>
      </c>
      <c r="E263">
        <f>IF(E207=1,24*E$3+E151,IF(E207=2,24*E$3,""))</f>
        <v/>
      </c>
      <c r="F263">
        <f>IF(F207=1,24*F$3+F151,IF(F207=2,24*F$3,""))</f>
        <v/>
      </c>
      <c r="G263">
        <f>IF(G207=1,24*G$3+G151,IF(G207=2,24*G$3,""))</f>
        <v/>
      </c>
      <c r="H263">
        <f>IF(H207=1,24*H$3+H151,IF(H207=2,24*H$3,""))</f>
        <v/>
      </c>
      <c r="I263">
        <f>IF(I207=1,24*I$3+I151,IF(I207=2,24*I$3,""))</f>
        <v/>
      </c>
      <c r="J263">
        <f>IF(J207=1,24*J$3+J151,IF(J207=2,24*J$3,""))</f>
        <v/>
      </c>
      <c r="K263">
        <f>IF(K207=1,24*K$3+K151,IF(K207=2,24*K$3,""))</f>
        <v/>
      </c>
      <c r="L263">
        <f>IF(L207=1,24*L$3+L151,IF(L207=2,24*L$3,""))</f>
        <v/>
      </c>
      <c r="M263">
        <f>IF(M207=1,24*M$3+M151,IF(M207=2,24*M$3,""))</f>
        <v/>
      </c>
      <c r="N263">
        <f>IF(N207=1,24*N$3+N151,IF(N207=2,24*N$3,""))</f>
        <v/>
      </c>
      <c r="O263">
        <f>IF(O207=1,24*O$3+O151,IF(O207=2,24*O$3,""))</f>
        <v/>
      </c>
      <c r="P263">
        <f>IF(P207=1,24*P$3+P151,IF(P207=2,24*P$3,""))</f>
        <v/>
      </c>
      <c r="Q263">
        <f>IF(Q207=1,24*Q$3+Q151,IF(Q207=2,24*Q$3,""))</f>
        <v/>
      </c>
      <c r="R263">
        <f>IF(R207=1,24*R$3+R151,IF(R207=2,24*R$3,""))</f>
        <v/>
      </c>
      <c r="S263">
        <f>IF(S207=1,24*S$3+S151,IF(S207=2,24*S$3,""))</f>
        <v/>
      </c>
      <c r="T263">
        <f>IF(T207=1,24*T$3+T151,IF(T207=2,24*T$3,""))</f>
        <v/>
      </c>
      <c r="U263">
        <f>IF(U207=1,24*U$3+U151,IF(U207=2,24*U$3,""))</f>
        <v/>
      </c>
      <c r="V263">
        <f>IF(V207=1,24*V$3+V151,IF(V207=2,24*V$3,""))</f>
        <v/>
      </c>
      <c r="W263">
        <f>IF(W207=1,24*W$3+W151,IF(W207=2,24*W$3,""))</f>
        <v/>
      </c>
      <c r="X263">
        <f>IF(X207=1,24*X$3+X151,IF(X207=2,24*X$3,""))</f>
        <v/>
      </c>
      <c r="Y263">
        <f>IF(Y207=1,24*Y$3+Y151,IF(Y207=2,24*Y$3,""))</f>
        <v/>
      </c>
      <c r="Z263">
        <f>IF(Z207=1,24*Z$3+Z151,IF(Z207=2,24*Z$3,""))</f>
        <v/>
      </c>
      <c r="AA263">
        <f>IF(AA207=1,24*AA$3+AA151,IF(AA207=2,24*AA$3,""))</f>
        <v/>
      </c>
      <c r="AB263">
        <f>IF(AB207=1,24*AB$3+AB151,IF(AB207=2,24*AB$3,""))</f>
        <v/>
      </c>
      <c r="AC263">
        <f>IF(AC207=1,24*AC$3+AC151,IF(AC207=2,24*AC$3,""))</f>
        <v/>
      </c>
      <c r="AD263">
        <f>IF(AD207=1,24*AD$3+AD151,IF(AD207=2,24*AD$3,""))</f>
        <v/>
      </c>
      <c r="AE263">
        <f>IF(AE207=1,24*AE$3+AE151,IF(AE207=2,24*AE$3,""))</f>
        <v/>
      </c>
      <c r="AF263">
        <f>IF(AF207=1,24*AF$3+AF151,IF(AF207=2,24*AF$3,""))</f>
        <v/>
      </c>
      <c r="AG263">
        <f>IF(AG207=1,24*AG$3+AG151,IF(AG207=2,24*AG$3,""))</f>
        <v/>
      </c>
    </row>
    <row r="264">
      <c r="B264">
        <f>IF(B208=1,24*B$3+B152,IF(B208=2,24*B$3,""))</f>
        <v/>
      </c>
      <c r="C264">
        <f>IF(C208=1,24*C$3+C152,IF(C208=2,24*C$3,""))</f>
        <v/>
      </c>
      <c r="D264">
        <f>IF(D208=1,24*D$3+D152,IF(D208=2,24*D$3,""))</f>
        <v/>
      </c>
      <c r="E264">
        <f>IF(E208=1,24*E$3+E152,IF(E208=2,24*E$3,""))</f>
        <v/>
      </c>
      <c r="F264">
        <f>IF(F208=1,24*F$3+F152,IF(F208=2,24*F$3,""))</f>
        <v/>
      </c>
      <c r="G264">
        <f>IF(G208=1,24*G$3+G152,IF(G208=2,24*G$3,""))</f>
        <v/>
      </c>
      <c r="H264">
        <f>IF(H208=1,24*H$3+H152,IF(H208=2,24*H$3,""))</f>
        <v/>
      </c>
      <c r="I264">
        <f>IF(I208=1,24*I$3+I152,IF(I208=2,24*I$3,""))</f>
        <v/>
      </c>
      <c r="J264">
        <f>IF(J208=1,24*J$3+J152,IF(J208=2,24*J$3,""))</f>
        <v/>
      </c>
      <c r="K264">
        <f>IF(K208=1,24*K$3+K152,IF(K208=2,24*K$3,""))</f>
        <v/>
      </c>
      <c r="L264">
        <f>IF(L208=1,24*L$3+L152,IF(L208=2,24*L$3,""))</f>
        <v/>
      </c>
      <c r="M264">
        <f>IF(M208=1,24*M$3+M152,IF(M208=2,24*M$3,""))</f>
        <v/>
      </c>
      <c r="N264">
        <f>IF(N208=1,24*N$3+N152,IF(N208=2,24*N$3,""))</f>
        <v/>
      </c>
      <c r="O264">
        <f>IF(O208=1,24*O$3+O152,IF(O208=2,24*O$3,""))</f>
        <v/>
      </c>
      <c r="P264">
        <f>IF(P208=1,24*P$3+P152,IF(P208=2,24*P$3,""))</f>
        <v/>
      </c>
      <c r="Q264">
        <f>IF(Q208=1,24*Q$3+Q152,IF(Q208=2,24*Q$3,""))</f>
        <v/>
      </c>
      <c r="R264">
        <f>IF(R208=1,24*R$3+R152,IF(R208=2,24*R$3,""))</f>
        <v/>
      </c>
      <c r="S264">
        <f>IF(S208=1,24*S$3+S152,IF(S208=2,24*S$3,""))</f>
        <v/>
      </c>
      <c r="T264">
        <f>IF(T208=1,24*T$3+T152,IF(T208=2,24*T$3,""))</f>
        <v/>
      </c>
      <c r="U264">
        <f>IF(U208=1,24*U$3+U152,IF(U208=2,24*U$3,""))</f>
        <v/>
      </c>
      <c r="V264">
        <f>IF(V208=1,24*V$3+V152,IF(V208=2,24*V$3,""))</f>
        <v/>
      </c>
      <c r="W264">
        <f>IF(W208=1,24*W$3+W152,IF(W208=2,24*W$3,""))</f>
        <v/>
      </c>
      <c r="X264">
        <f>IF(X208=1,24*X$3+X152,IF(X208=2,24*X$3,""))</f>
        <v/>
      </c>
      <c r="Y264">
        <f>IF(Y208=1,24*Y$3+Y152,IF(Y208=2,24*Y$3,""))</f>
        <v/>
      </c>
      <c r="Z264">
        <f>IF(Z208=1,24*Z$3+Z152,IF(Z208=2,24*Z$3,""))</f>
        <v/>
      </c>
      <c r="AA264">
        <f>IF(AA208=1,24*AA$3+AA152,IF(AA208=2,24*AA$3,""))</f>
        <v/>
      </c>
      <c r="AB264">
        <f>IF(AB208=1,24*AB$3+AB152,IF(AB208=2,24*AB$3,""))</f>
        <v/>
      </c>
      <c r="AC264">
        <f>IF(AC208=1,24*AC$3+AC152,IF(AC208=2,24*AC$3,""))</f>
        <v/>
      </c>
      <c r="AD264">
        <f>IF(AD208=1,24*AD$3+AD152,IF(AD208=2,24*AD$3,""))</f>
        <v/>
      </c>
      <c r="AE264">
        <f>IF(AE208=1,24*AE$3+AE152,IF(AE208=2,24*AE$3,""))</f>
        <v/>
      </c>
      <c r="AF264">
        <f>IF(AF208=1,24*AF$3+AF152,IF(AF208=2,24*AF$3,""))</f>
        <v/>
      </c>
      <c r="AG264">
        <f>IF(AG208=1,24*AG$3+AG152,IF(AG208=2,24*AG$3,""))</f>
        <v/>
      </c>
    </row>
    <row r="265">
      <c r="B265">
        <f>IF(B209=1,24*B$3+B153,IF(B209=2,24*B$3,""))</f>
        <v/>
      </c>
      <c r="C265">
        <f>IF(C209=1,24*C$3+C153,IF(C209=2,24*C$3,""))</f>
        <v/>
      </c>
      <c r="D265">
        <f>IF(D209=1,24*D$3+D153,IF(D209=2,24*D$3,""))</f>
        <v/>
      </c>
      <c r="E265">
        <f>IF(E209=1,24*E$3+E153,IF(E209=2,24*E$3,""))</f>
        <v/>
      </c>
      <c r="F265">
        <f>IF(F209=1,24*F$3+F153,IF(F209=2,24*F$3,""))</f>
        <v/>
      </c>
      <c r="G265">
        <f>IF(G209=1,24*G$3+G153,IF(G209=2,24*G$3,""))</f>
        <v/>
      </c>
      <c r="H265">
        <f>IF(H209=1,24*H$3+H153,IF(H209=2,24*H$3,""))</f>
        <v/>
      </c>
      <c r="I265">
        <f>IF(I209=1,24*I$3+I153,IF(I209=2,24*I$3,""))</f>
        <v/>
      </c>
      <c r="J265">
        <f>IF(J209=1,24*J$3+J153,IF(J209=2,24*J$3,""))</f>
        <v/>
      </c>
      <c r="K265">
        <f>IF(K209=1,24*K$3+K153,IF(K209=2,24*K$3,""))</f>
        <v/>
      </c>
      <c r="L265">
        <f>IF(L209=1,24*L$3+L153,IF(L209=2,24*L$3,""))</f>
        <v/>
      </c>
      <c r="M265">
        <f>IF(M209=1,24*M$3+M153,IF(M209=2,24*M$3,""))</f>
        <v/>
      </c>
      <c r="N265">
        <f>IF(N209=1,24*N$3+N153,IF(N209=2,24*N$3,""))</f>
        <v/>
      </c>
      <c r="O265">
        <f>IF(O209=1,24*O$3+O153,IF(O209=2,24*O$3,""))</f>
        <v/>
      </c>
      <c r="P265">
        <f>IF(P209=1,24*P$3+P153,IF(P209=2,24*P$3,""))</f>
        <v/>
      </c>
      <c r="Q265">
        <f>IF(Q209=1,24*Q$3+Q153,IF(Q209=2,24*Q$3,""))</f>
        <v/>
      </c>
      <c r="R265">
        <f>IF(R209=1,24*R$3+R153,IF(R209=2,24*R$3,""))</f>
        <v/>
      </c>
      <c r="S265">
        <f>IF(S209=1,24*S$3+S153,IF(S209=2,24*S$3,""))</f>
        <v/>
      </c>
      <c r="T265">
        <f>IF(T209=1,24*T$3+T153,IF(T209=2,24*T$3,""))</f>
        <v/>
      </c>
      <c r="U265">
        <f>IF(U209=1,24*U$3+U153,IF(U209=2,24*U$3,""))</f>
        <v/>
      </c>
      <c r="V265">
        <f>IF(V209=1,24*V$3+V153,IF(V209=2,24*V$3,""))</f>
        <v/>
      </c>
      <c r="W265">
        <f>IF(W209=1,24*W$3+W153,IF(W209=2,24*W$3,""))</f>
        <v/>
      </c>
      <c r="X265">
        <f>IF(X209=1,24*X$3+X153,IF(X209=2,24*X$3,""))</f>
        <v/>
      </c>
      <c r="Y265">
        <f>IF(Y209=1,24*Y$3+Y153,IF(Y209=2,24*Y$3,""))</f>
        <v/>
      </c>
      <c r="Z265">
        <f>IF(Z209=1,24*Z$3+Z153,IF(Z209=2,24*Z$3,""))</f>
        <v/>
      </c>
      <c r="AA265">
        <f>IF(AA209=1,24*AA$3+AA153,IF(AA209=2,24*AA$3,""))</f>
        <v/>
      </c>
      <c r="AB265">
        <f>IF(AB209=1,24*AB$3+AB153,IF(AB209=2,24*AB$3,""))</f>
        <v/>
      </c>
      <c r="AC265">
        <f>IF(AC209=1,24*AC$3+AC153,IF(AC209=2,24*AC$3,""))</f>
        <v/>
      </c>
      <c r="AD265">
        <f>IF(AD209=1,24*AD$3+AD153,IF(AD209=2,24*AD$3,""))</f>
        <v/>
      </c>
      <c r="AE265">
        <f>IF(AE209=1,24*AE$3+AE153,IF(AE209=2,24*AE$3,""))</f>
        <v/>
      </c>
      <c r="AF265">
        <f>IF(AF209=1,24*AF$3+AF153,IF(AF209=2,24*AF$3,""))</f>
        <v/>
      </c>
      <c r="AG265">
        <f>IF(AG209=1,24*AG$3+AG153,IF(AG209=2,24*AG$3,""))</f>
        <v/>
      </c>
    </row>
    <row r="266">
      <c r="B266">
        <f>IF(B210=1,24*B$3+B154,IF(B210=2,24*B$3,""))</f>
        <v/>
      </c>
      <c r="C266">
        <f>IF(C210=1,24*C$3+C154,IF(C210=2,24*C$3,""))</f>
        <v/>
      </c>
      <c r="D266">
        <f>IF(D210=1,24*D$3+D154,IF(D210=2,24*D$3,""))</f>
        <v/>
      </c>
      <c r="E266">
        <f>IF(E210=1,24*E$3+E154,IF(E210=2,24*E$3,""))</f>
        <v/>
      </c>
      <c r="F266">
        <f>IF(F210=1,24*F$3+F154,IF(F210=2,24*F$3,""))</f>
        <v/>
      </c>
      <c r="G266">
        <f>IF(G210=1,24*G$3+G154,IF(G210=2,24*G$3,""))</f>
        <v/>
      </c>
      <c r="H266">
        <f>IF(H210=1,24*H$3+H154,IF(H210=2,24*H$3,""))</f>
        <v/>
      </c>
      <c r="I266">
        <f>IF(I210=1,24*I$3+I154,IF(I210=2,24*I$3,""))</f>
        <v/>
      </c>
      <c r="J266">
        <f>IF(J210=1,24*J$3+J154,IF(J210=2,24*J$3,""))</f>
        <v/>
      </c>
      <c r="K266">
        <f>IF(K210=1,24*K$3+K154,IF(K210=2,24*K$3,""))</f>
        <v/>
      </c>
      <c r="L266">
        <f>IF(L210=1,24*L$3+L154,IF(L210=2,24*L$3,""))</f>
        <v/>
      </c>
      <c r="M266">
        <f>IF(M210=1,24*M$3+M154,IF(M210=2,24*M$3,""))</f>
        <v/>
      </c>
      <c r="N266">
        <f>IF(N210=1,24*N$3+N154,IF(N210=2,24*N$3,""))</f>
        <v/>
      </c>
      <c r="O266">
        <f>IF(O210=1,24*O$3+O154,IF(O210=2,24*O$3,""))</f>
        <v/>
      </c>
      <c r="P266">
        <f>IF(P210=1,24*P$3+P154,IF(P210=2,24*P$3,""))</f>
        <v/>
      </c>
      <c r="Q266">
        <f>IF(Q210=1,24*Q$3+Q154,IF(Q210=2,24*Q$3,""))</f>
        <v/>
      </c>
      <c r="R266">
        <f>IF(R210=1,24*R$3+R154,IF(R210=2,24*R$3,""))</f>
        <v/>
      </c>
      <c r="S266">
        <f>IF(S210=1,24*S$3+S154,IF(S210=2,24*S$3,""))</f>
        <v/>
      </c>
      <c r="T266">
        <f>IF(T210=1,24*T$3+T154,IF(T210=2,24*T$3,""))</f>
        <v/>
      </c>
      <c r="U266">
        <f>IF(U210=1,24*U$3+U154,IF(U210=2,24*U$3,""))</f>
        <v/>
      </c>
      <c r="V266">
        <f>IF(V210=1,24*V$3+V154,IF(V210=2,24*V$3,""))</f>
        <v/>
      </c>
      <c r="W266">
        <f>IF(W210=1,24*W$3+W154,IF(W210=2,24*W$3,""))</f>
        <v/>
      </c>
      <c r="X266">
        <f>IF(X210=1,24*X$3+X154,IF(X210=2,24*X$3,""))</f>
        <v/>
      </c>
      <c r="Y266">
        <f>IF(Y210=1,24*Y$3+Y154,IF(Y210=2,24*Y$3,""))</f>
        <v/>
      </c>
      <c r="Z266">
        <f>IF(Z210=1,24*Z$3+Z154,IF(Z210=2,24*Z$3,""))</f>
        <v/>
      </c>
      <c r="AA266">
        <f>IF(AA210=1,24*AA$3+AA154,IF(AA210=2,24*AA$3,""))</f>
        <v/>
      </c>
      <c r="AB266">
        <f>IF(AB210=1,24*AB$3+AB154,IF(AB210=2,24*AB$3,""))</f>
        <v/>
      </c>
      <c r="AC266">
        <f>IF(AC210=1,24*AC$3+AC154,IF(AC210=2,24*AC$3,""))</f>
        <v/>
      </c>
      <c r="AD266">
        <f>IF(AD210=1,24*AD$3+AD154,IF(AD210=2,24*AD$3,""))</f>
        <v/>
      </c>
      <c r="AE266">
        <f>IF(AE210=1,24*AE$3+AE154,IF(AE210=2,24*AE$3,""))</f>
        <v/>
      </c>
      <c r="AF266">
        <f>IF(AF210=1,24*AF$3+AF154,IF(AF210=2,24*AF$3,""))</f>
        <v/>
      </c>
      <c r="AG266">
        <f>IF(AG210=1,24*AG$3+AG154,IF(AG210=2,24*AG$3,""))</f>
        <v/>
      </c>
    </row>
    <row r="269">
      <c r="A269" s="37" t="inlineStr">
        <is>
          <t>[BE]</t>
        </is>
      </c>
    </row>
    <row r="270">
      <c r="B270">
        <f>IF(B186=1,B242+B214,IF(B186=2,24*B$3+24,""))</f>
        <v/>
      </c>
      <c r="C270">
        <f>IF(C186=1,C242+C214,IF(C186=2,24*C$3+24,""))</f>
        <v/>
      </c>
      <c r="D270">
        <f>IF(D186=1,D242+D214,IF(D186=2,24*D$3+24,""))</f>
        <v/>
      </c>
      <c r="E270">
        <f>IF(E186=1,E242+E214,IF(E186=2,24*E$3+24,""))</f>
        <v/>
      </c>
      <c r="F270">
        <f>IF(F186=1,F242+F214,IF(F186=2,24*F$3+24,""))</f>
        <v/>
      </c>
      <c r="G270">
        <f>IF(G186=1,G242+G214,IF(G186=2,24*G$3+24,""))</f>
        <v/>
      </c>
      <c r="H270">
        <f>IF(H186=1,H242+H214,IF(H186=2,24*H$3+24,""))</f>
        <v/>
      </c>
      <c r="I270">
        <f>IF(I186=1,I242+I214,IF(I186=2,24*I$3+24,""))</f>
        <v/>
      </c>
      <c r="J270">
        <f>IF(J186=1,J242+J214,IF(J186=2,24*J$3+24,""))</f>
        <v/>
      </c>
      <c r="K270">
        <f>IF(K186=1,K242+K214,IF(K186=2,24*K$3+24,""))</f>
        <v/>
      </c>
      <c r="L270">
        <f>IF(L186=1,L242+L214,IF(L186=2,24*L$3+24,""))</f>
        <v/>
      </c>
      <c r="M270">
        <f>IF(M186=1,M242+M214,IF(M186=2,24*M$3+24,""))</f>
        <v/>
      </c>
      <c r="N270">
        <f>IF(N186=1,N242+N214,IF(N186=2,24*N$3+24,""))</f>
        <v/>
      </c>
      <c r="O270">
        <f>IF(O186=1,O242+O214,IF(O186=2,24*O$3+24,""))</f>
        <v/>
      </c>
      <c r="P270">
        <f>IF(P186=1,P242+P214,IF(P186=2,24*P$3+24,""))</f>
        <v/>
      </c>
      <c r="Q270">
        <f>IF(Q186=1,Q242+Q214,IF(Q186=2,24*Q$3+24,""))</f>
        <v/>
      </c>
      <c r="R270">
        <f>IF(R186=1,R242+R214,IF(R186=2,24*R$3+24,""))</f>
        <v/>
      </c>
      <c r="S270">
        <f>IF(S186=1,S242+S214,IF(S186=2,24*S$3+24,""))</f>
        <v/>
      </c>
      <c r="T270">
        <f>IF(T186=1,T242+T214,IF(T186=2,24*T$3+24,""))</f>
        <v/>
      </c>
      <c r="U270">
        <f>IF(U186=1,U242+U214,IF(U186=2,24*U$3+24,""))</f>
        <v/>
      </c>
      <c r="V270">
        <f>IF(V186=1,V242+V214,IF(V186=2,24*V$3+24,""))</f>
        <v/>
      </c>
      <c r="W270">
        <f>IF(W186=1,W242+W214,IF(W186=2,24*W$3+24,""))</f>
        <v/>
      </c>
      <c r="X270">
        <f>IF(X186=1,X242+X214,IF(X186=2,24*X$3+24,""))</f>
        <v/>
      </c>
      <c r="Y270">
        <f>IF(Y186=1,Y242+Y214,IF(Y186=2,24*Y$3+24,""))</f>
        <v/>
      </c>
      <c r="Z270">
        <f>IF(Z186=1,Z242+Z214,IF(Z186=2,24*Z$3+24,""))</f>
        <v/>
      </c>
      <c r="AA270">
        <f>IF(AA186=1,AA242+AA214,IF(AA186=2,24*AA$3+24,""))</f>
        <v/>
      </c>
      <c r="AB270">
        <f>IF(AB186=1,AB242+AB214,IF(AB186=2,24*AB$3+24,""))</f>
        <v/>
      </c>
      <c r="AC270">
        <f>IF(AC186=1,AC242+AC214,IF(AC186=2,24*AC$3+24,""))</f>
        <v/>
      </c>
      <c r="AD270">
        <f>IF(AD186=1,AD242+AD214,IF(AD186=2,24*AD$3+24,""))</f>
        <v/>
      </c>
      <c r="AE270">
        <f>IF(AE186=1,AE242+AE214,IF(AE186=2,24*AE$3+24,""))</f>
        <v/>
      </c>
      <c r="AF270">
        <f>IF(AF186=1,AF242+AF214,IF(AF186=2,24*AF$3+24,""))</f>
        <v/>
      </c>
      <c r="AG270">
        <f>IF(AG186=1,AG242+AG214,IF(AG186=2,24*AG$3+24,""))</f>
        <v/>
      </c>
    </row>
    <row r="271">
      <c r="B271">
        <f>IF(B187=1,B243+B215,IF(B187=2,24*B$3+24,""))</f>
        <v/>
      </c>
      <c r="C271">
        <f>IF(C187=1,C243+C215,IF(C187=2,24*C$3+24,""))</f>
        <v/>
      </c>
      <c r="D271">
        <f>IF(D187=1,D243+D215,IF(D187=2,24*D$3+24,""))</f>
        <v/>
      </c>
      <c r="E271">
        <f>IF(E187=1,E243+E215,IF(E187=2,24*E$3+24,""))</f>
        <v/>
      </c>
      <c r="F271">
        <f>IF(F187=1,F243+F215,IF(F187=2,24*F$3+24,""))</f>
        <v/>
      </c>
      <c r="G271">
        <f>IF(G187=1,G243+G215,IF(G187=2,24*G$3+24,""))</f>
        <v/>
      </c>
      <c r="H271">
        <f>IF(H187=1,H243+H215,IF(H187=2,24*H$3+24,""))</f>
        <v/>
      </c>
      <c r="I271">
        <f>IF(I187=1,I243+I215,IF(I187=2,24*I$3+24,""))</f>
        <v/>
      </c>
      <c r="J271">
        <f>IF(J187=1,J243+J215,IF(J187=2,24*J$3+24,""))</f>
        <v/>
      </c>
      <c r="K271">
        <f>IF(K187=1,K243+K215,IF(K187=2,24*K$3+24,""))</f>
        <v/>
      </c>
      <c r="L271">
        <f>IF(L187=1,L243+L215,IF(L187=2,24*L$3+24,""))</f>
        <v/>
      </c>
      <c r="M271">
        <f>IF(M187=1,M243+M215,IF(M187=2,24*M$3+24,""))</f>
        <v/>
      </c>
      <c r="N271">
        <f>IF(N187=1,N243+N215,IF(N187=2,24*N$3+24,""))</f>
        <v/>
      </c>
      <c r="O271">
        <f>IF(O187=1,O243+O215,IF(O187=2,24*O$3+24,""))</f>
        <v/>
      </c>
      <c r="P271">
        <f>IF(P187=1,P243+P215,IF(P187=2,24*P$3+24,""))</f>
        <v/>
      </c>
      <c r="Q271">
        <f>IF(Q187=1,Q243+Q215,IF(Q187=2,24*Q$3+24,""))</f>
        <v/>
      </c>
      <c r="R271">
        <f>IF(R187=1,R243+R215,IF(R187=2,24*R$3+24,""))</f>
        <v/>
      </c>
      <c r="S271">
        <f>IF(S187=1,S243+S215,IF(S187=2,24*S$3+24,""))</f>
        <v/>
      </c>
      <c r="T271">
        <f>IF(T187=1,T243+T215,IF(T187=2,24*T$3+24,""))</f>
        <v/>
      </c>
      <c r="U271">
        <f>IF(U187=1,U243+U215,IF(U187=2,24*U$3+24,""))</f>
        <v/>
      </c>
      <c r="V271">
        <f>IF(V187=1,V243+V215,IF(V187=2,24*V$3+24,""))</f>
        <v/>
      </c>
      <c r="W271">
        <f>IF(W187=1,W243+W215,IF(W187=2,24*W$3+24,""))</f>
        <v/>
      </c>
      <c r="X271">
        <f>IF(X187=1,X243+X215,IF(X187=2,24*X$3+24,""))</f>
        <v/>
      </c>
      <c r="Y271">
        <f>IF(Y187=1,Y243+Y215,IF(Y187=2,24*Y$3+24,""))</f>
        <v/>
      </c>
      <c r="Z271">
        <f>IF(Z187=1,Z243+Z215,IF(Z187=2,24*Z$3+24,""))</f>
        <v/>
      </c>
      <c r="AA271">
        <f>IF(AA187=1,AA243+AA215,IF(AA187=2,24*AA$3+24,""))</f>
        <v/>
      </c>
      <c r="AB271">
        <f>IF(AB187=1,AB243+AB215,IF(AB187=2,24*AB$3+24,""))</f>
        <v/>
      </c>
      <c r="AC271">
        <f>IF(AC187=1,AC243+AC215,IF(AC187=2,24*AC$3+24,""))</f>
        <v/>
      </c>
      <c r="AD271">
        <f>IF(AD187=1,AD243+AD215,IF(AD187=2,24*AD$3+24,""))</f>
        <v/>
      </c>
      <c r="AE271">
        <f>IF(AE187=1,AE243+AE215,IF(AE187=2,24*AE$3+24,""))</f>
        <v/>
      </c>
      <c r="AF271">
        <f>IF(AF187=1,AF243+AF215,IF(AF187=2,24*AF$3+24,""))</f>
        <v/>
      </c>
      <c r="AG271">
        <f>IF(AG187=1,AG243+AG215,IF(AG187=2,24*AG$3+24,""))</f>
        <v/>
      </c>
    </row>
    <row r="272">
      <c r="B272">
        <f>IF(B188=1,B244+B216,IF(B188=2,24*B$3+24,""))</f>
        <v/>
      </c>
      <c r="C272">
        <f>IF(C188=1,C244+C216,IF(C188=2,24*C$3+24,""))</f>
        <v/>
      </c>
      <c r="D272">
        <f>IF(D188=1,D244+D216,IF(D188=2,24*D$3+24,""))</f>
        <v/>
      </c>
      <c r="E272">
        <f>IF(E188=1,E244+E216,IF(E188=2,24*E$3+24,""))</f>
        <v/>
      </c>
      <c r="F272">
        <f>IF(F188=1,F244+F216,IF(F188=2,24*F$3+24,""))</f>
        <v/>
      </c>
      <c r="G272">
        <f>IF(G188=1,G244+G216,IF(G188=2,24*G$3+24,""))</f>
        <v/>
      </c>
      <c r="H272">
        <f>IF(H188=1,H244+H216,IF(H188=2,24*H$3+24,""))</f>
        <v/>
      </c>
      <c r="I272">
        <f>IF(I188=1,I244+I216,IF(I188=2,24*I$3+24,""))</f>
        <v/>
      </c>
      <c r="J272">
        <f>IF(J188=1,J244+J216,IF(J188=2,24*J$3+24,""))</f>
        <v/>
      </c>
      <c r="K272">
        <f>IF(K188=1,K244+K216,IF(K188=2,24*K$3+24,""))</f>
        <v/>
      </c>
      <c r="L272">
        <f>IF(L188=1,L244+L216,IF(L188=2,24*L$3+24,""))</f>
        <v/>
      </c>
      <c r="M272">
        <f>IF(M188=1,M244+M216,IF(M188=2,24*M$3+24,""))</f>
        <v/>
      </c>
      <c r="N272">
        <f>IF(N188=1,N244+N216,IF(N188=2,24*N$3+24,""))</f>
        <v/>
      </c>
      <c r="O272">
        <f>IF(O188=1,O244+O216,IF(O188=2,24*O$3+24,""))</f>
        <v/>
      </c>
      <c r="P272">
        <f>IF(P188=1,P244+P216,IF(P188=2,24*P$3+24,""))</f>
        <v/>
      </c>
      <c r="Q272">
        <f>IF(Q188=1,Q244+Q216,IF(Q188=2,24*Q$3+24,""))</f>
        <v/>
      </c>
      <c r="R272">
        <f>IF(R188=1,R244+R216,IF(R188=2,24*R$3+24,""))</f>
        <v/>
      </c>
      <c r="S272">
        <f>IF(S188=1,S244+S216,IF(S188=2,24*S$3+24,""))</f>
        <v/>
      </c>
      <c r="T272">
        <f>IF(T188=1,T244+T216,IF(T188=2,24*T$3+24,""))</f>
        <v/>
      </c>
      <c r="U272">
        <f>IF(U188=1,U244+U216,IF(U188=2,24*U$3+24,""))</f>
        <v/>
      </c>
      <c r="V272">
        <f>IF(V188=1,V244+V216,IF(V188=2,24*V$3+24,""))</f>
        <v/>
      </c>
      <c r="W272">
        <f>IF(W188=1,W244+W216,IF(W188=2,24*W$3+24,""))</f>
        <v/>
      </c>
      <c r="X272">
        <f>IF(X188=1,X244+X216,IF(X188=2,24*X$3+24,""))</f>
        <v/>
      </c>
      <c r="Y272">
        <f>IF(Y188=1,Y244+Y216,IF(Y188=2,24*Y$3+24,""))</f>
        <v/>
      </c>
      <c r="Z272">
        <f>IF(Z188=1,Z244+Z216,IF(Z188=2,24*Z$3+24,""))</f>
        <v/>
      </c>
      <c r="AA272">
        <f>IF(AA188=1,AA244+AA216,IF(AA188=2,24*AA$3+24,""))</f>
        <v/>
      </c>
      <c r="AB272">
        <f>IF(AB188=1,AB244+AB216,IF(AB188=2,24*AB$3+24,""))</f>
        <v/>
      </c>
      <c r="AC272">
        <f>IF(AC188=1,AC244+AC216,IF(AC188=2,24*AC$3+24,""))</f>
        <v/>
      </c>
      <c r="AD272">
        <f>IF(AD188=1,AD244+AD216,IF(AD188=2,24*AD$3+24,""))</f>
        <v/>
      </c>
      <c r="AE272">
        <f>IF(AE188=1,AE244+AE216,IF(AE188=2,24*AE$3+24,""))</f>
        <v/>
      </c>
      <c r="AF272">
        <f>IF(AF188=1,AF244+AF216,IF(AF188=2,24*AF$3+24,""))</f>
        <v/>
      </c>
      <c r="AG272">
        <f>IF(AG188=1,AG244+AG216,IF(AG188=2,24*AG$3+24,""))</f>
        <v/>
      </c>
    </row>
    <row r="273">
      <c r="B273">
        <f>IF(B189=1,B245+B217,IF(B189=2,24*B$3+24,""))</f>
        <v/>
      </c>
      <c r="C273">
        <f>IF(C189=1,C245+C217,IF(C189=2,24*C$3+24,""))</f>
        <v/>
      </c>
      <c r="D273">
        <f>IF(D189=1,D245+D217,IF(D189=2,24*D$3+24,""))</f>
        <v/>
      </c>
      <c r="E273">
        <f>IF(E189=1,E245+E217,IF(E189=2,24*E$3+24,""))</f>
        <v/>
      </c>
      <c r="F273">
        <f>IF(F189=1,F245+F217,IF(F189=2,24*F$3+24,""))</f>
        <v/>
      </c>
      <c r="G273">
        <f>IF(G189=1,G245+G217,IF(G189=2,24*G$3+24,""))</f>
        <v/>
      </c>
      <c r="H273">
        <f>IF(H189=1,H245+H217,IF(H189=2,24*H$3+24,""))</f>
        <v/>
      </c>
      <c r="I273">
        <f>IF(I189=1,I245+I217,IF(I189=2,24*I$3+24,""))</f>
        <v/>
      </c>
      <c r="J273">
        <f>IF(J189=1,J245+J217,IF(J189=2,24*J$3+24,""))</f>
        <v/>
      </c>
      <c r="K273">
        <f>IF(K189=1,K245+K217,IF(K189=2,24*K$3+24,""))</f>
        <v/>
      </c>
      <c r="L273">
        <f>IF(L189=1,L245+L217,IF(L189=2,24*L$3+24,""))</f>
        <v/>
      </c>
      <c r="M273">
        <f>IF(M189=1,M245+M217,IF(M189=2,24*M$3+24,""))</f>
        <v/>
      </c>
      <c r="N273">
        <f>IF(N189=1,N245+N217,IF(N189=2,24*N$3+24,""))</f>
        <v/>
      </c>
      <c r="O273">
        <f>IF(O189=1,O245+O217,IF(O189=2,24*O$3+24,""))</f>
        <v/>
      </c>
      <c r="P273">
        <f>IF(P189=1,P245+P217,IF(P189=2,24*P$3+24,""))</f>
        <v/>
      </c>
      <c r="Q273">
        <f>IF(Q189=1,Q245+Q217,IF(Q189=2,24*Q$3+24,""))</f>
        <v/>
      </c>
      <c r="R273">
        <f>IF(R189=1,R245+R217,IF(R189=2,24*R$3+24,""))</f>
        <v/>
      </c>
      <c r="S273">
        <f>IF(S189=1,S245+S217,IF(S189=2,24*S$3+24,""))</f>
        <v/>
      </c>
      <c r="T273">
        <f>IF(T189=1,T245+T217,IF(T189=2,24*T$3+24,""))</f>
        <v/>
      </c>
      <c r="U273">
        <f>IF(U189=1,U245+U217,IF(U189=2,24*U$3+24,""))</f>
        <v/>
      </c>
      <c r="V273">
        <f>IF(V189=1,V245+V217,IF(V189=2,24*V$3+24,""))</f>
        <v/>
      </c>
      <c r="W273">
        <f>IF(W189=1,W245+W217,IF(W189=2,24*W$3+24,""))</f>
        <v/>
      </c>
      <c r="X273">
        <f>IF(X189=1,X245+X217,IF(X189=2,24*X$3+24,""))</f>
        <v/>
      </c>
      <c r="Y273">
        <f>IF(Y189=1,Y245+Y217,IF(Y189=2,24*Y$3+24,""))</f>
        <v/>
      </c>
      <c r="Z273">
        <f>IF(Z189=1,Z245+Z217,IF(Z189=2,24*Z$3+24,""))</f>
        <v/>
      </c>
      <c r="AA273">
        <f>IF(AA189=1,AA245+AA217,IF(AA189=2,24*AA$3+24,""))</f>
        <v/>
      </c>
      <c r="AB273">
        <f>IF(AB189=1,AB245+AB217,IF(AB189=2,24*AB$3+24,""))</f>
        <v/>
      </c>
      <c r="AC273">
        <f>IF(AC189=1,AC245+AC217,IF(AC189=2,24*AC$3+24,""))</f>
        <v/>
      </c>
      <c r="AD273">
        <f>IF(AD189=1,AD245+AD217,IF(AD189=2,24*AD$3+24,""))</f>
        <v/>
      </c>
      <c r="AE273">
        <f>IF(AE189=1,AE245+AE217,IF(AE189=2,24*AE$3+24,""))</f>
        <v/>
      </c>
      <c r="AF273">
        <f>IF(AF189=1,AF245+AF217,IF(AF189=2,24*AF$3+24,""))</f>
        <v/>
      </c>
      <c r="AG273">
        <f>IF(AG189=1,AG245+AG217,IF(AG189=2,24*AG$3+24,""))</f>
        <v/>
      </c>
    </row>
    <row r="274">
      <c r="B274">
        <f>IF(B190=1,B246+B218,IF(B190=2,24*B$3+24,""))</f>
        <v/>
      </c>
      <c r="C274">
        <f>IF(C190=1,C246+C218,IF(C190=2,24*C$3+24,""))</f>
        <v/>
      </c>
      <c r="D274">
        <f>IF(D190=1,D246+D218,IF(D190=2,24*D$3+24,""))</f>
        <v/>
      </c>
      <c r="E274">
        <f>IF(E190=1,E246+E218,IF(E190=2,24*E$3+24,""))</f>
        <v/>
      </c>
      <c r="F274">
        <f>IF(F190=1,F246+F218,IF(F190=2,24*F$3+24,""))</f>
        <v/>
      </c>
      <c r="G274">
        <f>IF(G190=1,G246+G218,IF(G190=2,24*G$3+24,""))</f>
        <v/>
      </c>
      <c r="H274">
        <f>IF(H190=1,H246+H218,IF(H190=2,24*H$3+24,""))</f>
        <v/>
      </c>
      <c r="I274">
        <f>IF(I190=1,I246+I218,IF(I190=2,24*I$3+24,""))</f>
        <v/>
      </c>
      <c r="J274">
        <f>IF(J190=1,J246+J218,IF(J190=2,24*J$3+24,""))</f>
        <v/>
      </c>
      <c r="K274">
        <f>IF(K190=1,K246+K218,IF(K190=2,24*K$3+24,""))</f>
        <v/>
      </c>
      <c r="L274">
        <f>IF(L190=1,L246+L218,IF(L190=2,24*L$3+24,""))</f>
        <v/>
      </c>
      <c r="M274">
        <f>IF(M190=1,M246+M218,IF(M190=2,24*M$3+24,""))</f>
        <v/>
      </c>
      <c r="N274">
        <f>IF(N190=1,N246+N218,IF(N190=2,24*N$3+24,""))</f>
        <v/>
      </c>
      <c r="O274">
        <f>IF(O190=1,O246+O218,IF(O190=2,24*O$3+24,""))</f>
        <v/>
      </c>
      <c r="P274">
        <f>IF(P190=1,P246+P218,IF(P190=2,24*P$3+24,""))</f>
        <v/>
      </c>
      <c r="Q274">
        <f>IF(Q190=1,Q246+Q218,IF(Q190=2,24*Q$3+24,""))</f>
        <v/>
      </c>
      <c r="R274">
        <f>IF(R190=1,R246+R218,IF(R190=2,24*R$3+24,""))</f>
        <v/>
      </c>
      <c r="S274">
        <f>IF(S190=1,S246+S218,IF(S190=2,24*S$3+24,""))</f>
        <v/>
      </c>
      <c r="T274">
        <f>IF(T190=1,T246+T218,IF(T190=2,24*T$3+24,""))</f>
        <v/>
      </c>
      <c r="U274">
        <f>IF(U190=1,U246+U218,IF(U190=2,24*U$3+24,""))</f>
        <v/>
      </c>
      <c r="V274">
        <f>IF(V190=1,V246+V218,IF(V190=2,24*V$3+24,""))</f>
        <v/>
      </c>
      <c r="W274">
        <f>IF(W190=1,W246+W218,IF(W190=2,24*W$3+24,""))</f>
        <v/>
      </c>
      <c r="X274">
        <f>IF(X190=1,X246+X218,IF(X190=2,24*X$3+24,""))</f>
        <v/>
      </c>
      <c r="Y274">
        <f>IF(Y190=1,Y246+Y218,IF(Y190=2,24*Y$3+24,""))</f>
        <v/>
      </c>
      <c r="Z274">
        <f>IF(Z190=1,Z246+Z218,IF(Z190=2,24*Z$3+24,""))</f>
        <v/>
      </c>
      <c r="AA274">
        <f>IF(AA190=1,AA246+AA218,IF(AA190=2,24*AA$3+24,""))</f>
        <v/>
      </c>
      <c r="AB274">
        <f>IF(AB190=1,AB246+AB218,IF(AB190=2,24*AB$3+24,""))</f>
        <v/>
      </c>
      <c r="AC274">
        <f>IF(AC190=1,AC246+AC218,IF(AC190=2,24*AC$3+24,""))</f>
        <v/>
      </c>
      <c r="AD274">
        <f>IF(AD190=1,AD246+AD218,IF(AD190=2,24*AD$3+24,""))</f>
        <v/>
      </c>
      <c r="AE274">
        <f>IF(AE190=1,AE246+AE218,IF(AE190=2,24*AE$3+24,""))</f>
        <v/>
      </c>
      <c r="AF274">
        <f>IF(AF190=1,AF246+AF218,IF(AF190=2,24*AF$3+24,""))</f>
        <v/>
      </c>
      <c r="AG274">
        <f>IF(AG190=1,AG246+AG218,IF(AG190=2,24*AG$3+24,""))</f>
        <v/>
      </c>
    </row>
    <row r="275">
      <c r="B275">
        <f>IF(B191=1,B247+B219,IF(B191=2,24*B$3+24,""))</f>
        <v/>
      </c>
      <c r="C275">
        <f>IF(C191=1,C247+C219,IF(C191=2,24*C$3+24,""))</f>
        <v/>
      </c>
      <c r="D275">
        <f>IF(D191=1,D247+D219,IF(D191=2,24*D$3+24,""))</f>
        <v/>
      </c>
      <c r="E275">
        <f>IF(E191=1,E247+E219,IF(E191=2,24*E$3+24,""))</f>
        <v/>
      </c>
      <c r="F275">
        <f>IF(F191=1,F247+F219,IF(F191=2,24*F$3+24,""))</f>
        <v/>
      </c>
      <c r="G275">
        <f>IF(G191=1,G247+G219,IF(G191=2,24*G$3+24,""))</f>
        <v/>
      </c>
      <c r="H275">
        <f>IF(H191=1,H247+H219,IF(H191=2,24*H$3+24,""))</f>
        <v/>
      </c>
      <c r="I275">
        <f>IF(I191=1,I247+I219,IF(I191=2,24*I$3+24,""))</f>
        <v/>
      </c>
      <c r="J275">
        <f>IF(J191=1,J247+J219,IF(J191=2,24*J$3+24,""))</f>
        <v/>
      </c>
      <c r="K275">
        <f>IF(K191=1,K247+K219,IF(K191=2,24*K$3+24,""))</f>
        <v/>
      </c>
      <c r="L275">
        <f>IF(L191=1,L247+L219,IF(L191=2,24*L$3+24,""))</f>
        <v/>
      </c>
      <c r="M275">
        <f>IF(M191=1,M247+M219,IF(M191=2,24*M$3+24,""))</f>
        <v/>
      </c>
      <c r="N275">
        <f>IF(N191=1,N247+N219,IF(N191=2,24*N$3+24,""))</f>
        <v/>
      </c>
      <c r="O275">
        <f>IF(O191=1,O247+O219,IF(O191=2,24*O$3+24,""))</f>
        <v/>
      </c>
      <c r="P275">
        <f>IF(P191=1,P247+P219,IF(P191=2,24*P$3+24,""))</f>
        <v/>
      </c>
      <c r="Q275">
        <f>IF(Q191=1,Q247+Q219,IF(Q191=2,24*Q$3+24,""))</f>
        <v/>
      </c>
      <c r="R275">
        <f>IF(R191=1,R247+R219,IF(R191=2,24*R$3+24,""))</f>
        <v/>
      </c>
      <c r="S275">
        <f>IF(S191=1,S247+S219,IF(S191=2,24*S$3+24,""))</f>
        <v/>
      </c>
      <c r="T275">
        <f>IF(T191=1,T247+T219,IF(T191=2,24*T$3+24,""))</f>
        <v/>
      </c>
      <c r="U275">
        <f>IF(U191=1,U247+U219,IF(U191=2,24*U$3+24,""))</f>
        <v/>
      </c>
      <c r="V275">
        <f>IF(V191=1,V247+V219,IF(V191=2,24*V$3+24,""))</f>
        <v/>
      </c>
      <c r="W275">
        <f>IF(W191=1,W247+W219,IF(W191=2,24*W$3+24,""))</f>
        <v/>
      </c>
      <c r="X275">
        <f>IF(X191=1,X247+X219,IF(X191=2,24*X$3+24,""))</f>
        <v/>
      </c>
      <c r="Y275">
        <f>IF(Y191=1,Y247+Y219,IF(Y191=2,24*Y$3+24,""))</f>
        <v/>
      </c>
      <c r="Z275">
        <f>IF(Z191=1,Z247+Z219,IF(Z191=2,24*Z$3+24,""))</f>
        <v/>
      </c>
      <c r="AA275">
        <f>IF(AA191=1,AA247+AA219,IF(AA191=2,24*AA$3+24,""))</f>
        <v/>
      </c>
      <c r="AB275">
        <f>IF(AB191=1,AB247+AB219,IF(AB191=2,24*AB$3+24,""))</f>
        <v/>
      </c>
      <c r="AC275">
        <f>IF(AC191=1,AC247+AC219,IF(AC191=2,24*AC$3+24,""))</f>
        <v/>
      </c>
      <c r="AD275">
        <f>IF(AD191=1,AD247+AD219,IF(AD191=2,24*AD$3+24,""))</f>
        <v/>
      </c>
      <c r="AE275">
        <f>IF(AE191=1,AE247+AE219,IF(AE191=2,24*AE$3+24,""))</f>
        <v/>
      </c>
      <c r="AF275">
        <f>IF(AF191=1,AF247+AF219,IF(AF191=2,24*AF$3+24,""))</f>
        <v/>
      </c>
      <c r="AG275">
        <f>IF(AG191=1,AG247+AG219,IF(AG191=2,24*AG$3+24,""))</f>
        <v/>
      </c>
    </row>
    <row r="276">
      <c r="B276">
        <f>IF(B192=1,B248+B220,IF(B192=2,24*B$3+24,""))</f>
        <v/>
      </c>
      <c r="C276">
        <f>IF(C192=1,C248+C220,IF(C192=2,24*C$3+24,""))</f>
        <v/>
      </c>
      <c r="D276">
        <f>IF(D192=1,D248+D220,IF(D192=2,24*D$3+24,""))</f>
        <v/>
      </c>
      <c r="E276">
        <f>IF(E192=1,E248+E220,IF(E192=2,24*E$3+24,""))</f>
        <v/>
      </c>
      <c r="F276">
        <f>IF(F192=1,F248+F220,IF(F192=2,24*F$3+24,""))</f>
        <v/>
      </c>
      <c r="G276">
        <f>IF(G192=1,G248+G220,IF(G192=2,24*G$3+24,""))</f>
        <v/>
      </c>
      <c r="H276">
        <f>IF(H192=1,H248+H220,IF(H192=2,24*H$3+24,""))</f>
        <v/>
      </c>
      <c r="I276">
        <f>IF(I192=1,I248+I220,IF(I192=2,24*I$3+24,""))</f>
        <v/>
      </c>
      <c r="J276">
        <f>IF(J192=1,J248+J220,IF(J192=2,24*J$3+24,""))</f>
        <v/>
      </c>
      <c r="K276">
        <f>IF(K192=1,K248+K220,IF(K192=2,24*K$3+24,""))</f>
        <v/>
      </c>
      <c r="L276">
        <f>IF(L192=1,L248+L220,IF(L192=2,24*L$3+24,""))</f>
        <v/>
      </c>
      <c r="M276">
        <f>IF(M192=1,M248+M220,IF(M192=2,24*M$3+24,""))</f>
        <v/>
      </c>
      <c r="N276">
        <f>IF(N192=1,N248+N220,IF(N192=2,24*N$3+24,""))</f>
        <v/>
      </c>
      <c r="O276">
        <f>IF(O192=1,O248+O220,IF(O192=2,24*O$3+24,""))</f>
        <v/>
      </c>
      <c r="P276">
        <f>IF(P192=1,P248+P220,IF(P192=2,24*P$3+24,""))</f>
        <v/>
      </c>
      <c r="Q276">
        <f>IF(Q192=1,Q248+Q220,IF(Q192=2,24*Q$3+24,""))</f>
        <v/>
      </c>
      <c r="R276">
        <f>IF(R192=1,R248+R220,IF(R192=2,24*R$3+24,""))</f>
        <v/>
      </c>
      <c r="S276">
        <f>IF(S192=1,S248+S220,IF(S192=2,24*S$3+24,""))</f>
        <v/>
      </c>
      <c r="T276">
        <f>IF(T192=1,T248+T220,IF(T192=2,24*T$3+24,""))</f>
        <v/>
      </c>
      <c r="U276">
        <f>IF(U192=1,U248+U220,IF(U192=2,24*U$3+24,""))</f>
        <v/>
      </c>
      <c r="V276">
        <f>IF(V192=1,V248+V220,IF(V192=2,24*V$3+24,""))</f>
        <v/>
      </c>
      <c r="W276">
        <f>IF(W192=1,W248+W220,IF(W192=2,24*W$3+24,""))</f>
        <v/>
      </c>
      <c r="X276">
        <f>IF(X192=1,X248+X220,IF(X192=2,24*X$3+24,""))</f>
        <v/>
      </c>
      <c r="Y276">
        <f>IF(Y192=1,Y248+Y220,IF(Y192=2,24*Y$3+24,""))</f>
        <v/>
      </c>
      <c r="Z276">
        <f>IF(Z192=1,Z248+Z220,IF(Z192=2,24*Z$3+24,""))</f>
        <v/>
      </c>
      <c r="AA276">
        <f>IF(AA192=1,AA248+AA220,IF(AA192=2,24*AA$3+24,""))</f>
        <v/>
      </c>
      <c r="AB276">
        <f>IF(AB192=1,AB248+AB220,IF(AB192=2,24*AB$3+24,""))</f>
        <v/>
      </c>
      <c r="AC276">
        <f>IF(AC192=1,AC248+AC220,IF(AC192=2,24*AC$3+24,""))</f>
        <v/>
      </c>
      <c r="AD276">
        <f>IF(AD192=1,AD248+AD220,IF(AD192=2,24*AD$3+24,""))</f>
        <v/>
      </c>
      <c r="AE276">
        <f>IF(AE192=1,AE248+AE220,IF(AE192=2,24*AE$3+24,""))</f>
        <v/>
      </c>
      <c r="AF276">
        <f>IF(AF192=1,AF248+AF220,IF(AF192=2,24*AF$3+24,""))</f>
        <v/>
      </c>
      <c r="AG276">
        <f>IF(AG192=1,AG248+AG220,IF(AG192=2,24*AG$3+24,""))</f>
        <v/>
      </c>
    </row>
    <row r="277">
      <c r="B277">
        <f>IF(B193=1,B249+B221,IF(B193=2,24*B$3+24,""))</f>
        <v/>
      </c>
      <c r="C277">
        <f>IF(C193=1,C249+C221,IF(C193=2,24*C$3+24,""))</f>
        <v/>
      </c>
      <c r="D277">
        <f>IF(D193=1,D249+D221,IF(D193=2,24*D$3+24,""))</f>
        <v/>
      </c>
      <c r="E277">
        <f>IF(E193=1,E249+E221,IF(E193=2,24*E$3+24,""))</f>
        <v/>
      </c>
      <c r="F277">
        <f>IF(F193=1,F249+F221,IF(F193=2,24*F$3+24,""))</f>
        <v/>
      </c>
      <c r="G277">
        <f>IF(G193=1,G249+G221,IF(G193=2,24*G$3+24,""))</f>
        <v/>
      </c>
      <c r="H277">
        <f>IF(H193=1,H249+H221,IF(H193=2,24*H$3+24,""))</f>
        <v/>
      </c>
      <c r="I277">
        <f>IF(I193=1,I249+I221,IF(I193=2,24*I$3+24,""))</f>
        <v/>
      </c>
      <c r="J277">
        <f>IF(J193=1,J249+J221,IF(J193=2,24*J$3+24,""))</f>
        <v/>
      </c>
      <c r="K277">
        <f>IF(K193=1,K249+K221,IF(K193=2,24*K$3+24,""))</f>
        <v/>
      </c>
      <c r="L277">
        <f>IF(L193=1,L249+L221,IF(L193=2,24*L$3+24,""))</f>
        <v/>
      </c>
      <c r="M277">
        <f>IF(M193=1,M249+M221,IF(M193=2,24*M$3+24,""))</f>
        <v/>
      </c>
      <c r="N277">
        <f>IF(N193=1,N249+N221,IF(N193=2,24*N$3+24,""))</f>
        <v/>
      </c>
      <c r="O277">
        <f>IF(O193=1,O249+O221,IF(O193=2,24*O$3+24,""))</f>
        <v/>
      </c>
      <c r="P277">
        <f>IF(P193=1,P249+P221,IF(P193=2,24*P$3+24,""))</f>
        <v/>
      </c>
      <c r="Q277">
        <f>IF(Q193=1,Q249+Q221,IF(Q193=2,24*Q$3+24,""))</f>
        <v/>
      </c>
      <c r="R277">
        <f>IF(R193=1,R249+R221,IF(R193=2,24*R$3+24,""))</f>
        <v/>
      </c>
      <c r="S277">
        <f>IF(S193=1,S249+S221,IF(S193=2,24*S$3+24,""))</f>
        <v/>
      </c>
      <c r="T277">
        <f>IF(T193=1,T249+T221,IF(T193=2,24*T$3+24,""))</f>
        <v/>
      </c>
      <c r="U277">
        <f>IF(U193=1,U249+U221,IF(U193=2,24*U$3+24,""))</f>
        <v/>
      </c>
      <c r="V277">
        <f>IF(V193=1,V249+V221,IF(V193=2,24*V$3+24,""))</f>
        <v/>
      </c>
      <c r="W277">
        <f>IF(W193=1,W249+W221,IF(W193=2,24*W$3+24,""))</f>
        <v/>
      </c>
      <c r="X277">
        <f>IF(X193=1,X249+X221,IF(X193=2,24*X$3+24,""))</f>
        <v/>
      </c>
      <c r="Y277">
        <f>IF(Y193=1,Y249+Y221,IF(Y193=2,24*Y$3+24,""))</f>
        <v/>
      </c>
      <c r="Z277">
        <f>IF(Z193=1,Z249+Z221,IF(Z193=2,24*Z$3+24,""))</f>
        <v/>
      </c>
      <c r="AA277">
        <f>IF(AA193=1,AA249+AA221,IF(AA193=2,24*AA$3+24,""))</f>
        <v/>
      </c>
      <c r="AB277">
        <f>IF(AB193=1,AB249+AB221,IF(AB193=2,24*AB$3+24,""))</f>
        <v/>
      </c>
      <c r="AC277">
        <f>IF(AC193=1,AC249+AC221,IF(AC193=2,24*AC$3+24,""))</f>
        <v/>
      </c>
      <c r="AD277">
        <f>IF(AD193=1,AD249+AD221,IF(AD193=2,24*AD$3+24,""))</f>
        <v/>
      </c>
      <c r="AE277">
        <f>IF(AE193=1,AE249+AE221,IF(AE193=2,24*AE$3+24,""))</f>
        <v/>
      </c>
      <c r="AF277">
        <f>IF(AF193=1,AF249+AF221,IF(AF193=2,24*AF$3+24,""))</f>
        <v/>
      </c>
      <c r="AG277">
        <f>IF(AG193=1,AG249+AG221,IF(AG193=2,24*AG$3+24,""))</f>
        <v/>
      </c>
    </row>
    <row r="278">
      <c r="B278">
        <f>IF(B194=1,B250+B222,IF(B194=2,24*B$3+24,""))</f>
        <v/>
      </c>
      <c r="C278">
        <f>IF(C194=1,C250+C222,IF(C194=2,24*C$3+24,""))</f>
        <v/>
      </c>
      <c r="D278">
        <f>IF(D194=1,D250+D222,IF(D194=2,24*D$3+24,""))</f>
        <v/>
      </c>
      <c r="E278">
        <f>IF(E194=1,E250+E222,IF(E194=2,24*E$3+24,""))</f>
        <v/>
      </c>
      <c r="F278">
        <f>IF(F194=1,F250+F222,IF(F194=2,24*F$3+24,""))</f>
        <v/>
      </c>
      <c r="G278">
        <f>IF(G194=1,G250+G222,IF(G194=2,24*G$3+24,""))</f>
        <v/>
      </c>
      <c r="H278">
        <f>IF(H194=1,H250+H222,IF(H194=2,24*H$3+24,""))</f>
        <v/>
      </c>
      <c r="I278">
        <f>IF(I194=1,I250+I222,IF(I194=2,24*I$3+24,""))</f>
        <v/>
      </c>
      <c r="J278">
        <f>IF(J194=1,J250+J222,IF(J194=2,24*J$3+24,""))</f>
        <v/>
      </c>
      <c r="K278">
        <f>IF(K194=1,K250+K222,IF(K194=2,24*K$3+24,""))</f>
        <v/>
      </c>
      <c r="L278">
        <f>IF(L194=1,L250+L222,IF(L194=2,24*L$3+24,""))</f>
        <v/>
      </c>
      <c r="M278">
        <f>IF(M194=1,M250+M222,IF(M194=2,24*M$3+24,""))</f>
        <v/>
      </c>
      <c r="N278">
        <f>IF(N194=1,N250+N222,IF(N194=2,24*N$3+24,""))</f>
        <v/>
      </c>
      <c r="O278">
        <f>IF(O194=1,O250+O222,IF(O194=2,24*O$3+24,""))</f>
        <v/>
      </c>
      <c r="P278">
        <f>IF(P194=1,P250+P222,IF(P194=2,24*P$3+24,""))</f>
        <v/>
      </c>
      <c r="Q278">
        <f>IF(Q194=1,Q250+Q222,IF(Q194=2,24*Q$3+24,""))</f>
        <v/>
      </c>
      <c r="R278">
        <f>IF(R194=1,R250+R222,IF(R194=2,24*R$3+24,""))</f>
        <v/>
      </c>
      <c r="S278">
        <f>IF(S194=1,S250+S222,IF(S194=2,24*S$3+24,""))</f>
        <v/>
      </c>
      <c r="T278">
        <f>IF(T194=1,T250+T222,IF(T194=2,24*T$3+24,""))</f>
        <v/>
      </c>
      <c r="U278">
        <f>IF(U194=1,U250+U222,IF(U194=2,24*U$3+24,""))</f>
        <v/>
      </c>
      <c r="V278">
        <f>IF(V194=1,V250+V222,IF(V194=2,24*V$3+24,""))</f>
        <v/>
      </c>
      <c r="W278">
        <f>IF(W194=1,W250+W222,IF(W194=2,24*W$3+24,""))</f>
        <v/>
      </c>
      <c r="X278">
        <f>IF(X194=1,X250+X222,IF(X194=2,24*X$3+24,""))</f>
        <v/>
      </c>
      <c r="Y278">
        <f>IF(Y194=1,Y250+Y222,IF(Y194=2,24*Y$3+24,""))</f>
        <v/>
      </c>
      <c r="Z278">
        <f>IF(Z194=1,Z250+Z222,IF(Z194=2,24*Z$3+24,""))</f>
        <v/>
      </c>
      <c r="AA278">
        <f>IF(AA194=1,AA250+AA222,IF(AA194=2,24*AA$3+24,""))</f>
        <v/>
      </c>
      <c r="AB278">
        <f>IF(AB194=1,AB250+AB222,IF(AB194=2,24*AB$3+24,""))</f>
        <v/>
      </c>
      <c r="AC278">
        <f>IF(AC194=1,AC250+AC222,IF(AC194=2,24*AC$3+24,""))</f>
        <v/>
      </c>
      <c r="AD278">
        <f>IF(AD194=1,AD250+AD222,IF(AD194=2,24*AD$3+24,""))</f>
        <v/>
      </c>
      <c r="AE278">
        <f>IF(AE194=1,AE250+AE222,IF(AE194=2,24*AE$3+24,""))</f>
        <v/>
      </c>
      <c r="AF278">
        <f>IF(AF194=1,AF250+AF222,IF(AF194=2,24*AF$3+24,""))</f>
        <v/>
      </c>
      <c r="AG278">
        <f>IF(AG194=1,AG250+AG222,IF(AG194=2,24*AG$3+24,""))</f>
        <v/>
      </c>
    </row>
    <row r="279">
      <c r="B279">
        <f>IF(B195=1,B251+B223,IF(B195=2,24*B$3+24,""))</f>
        <v/>
      </c>
      <c r="C279">
        <f>IF(C195=1,C251+C223,IF(C195=2,24*C$3+24,""))</f>
        <v/>
      </c>
      <c r="D279">
        <f>IF(D195=1,D251+D223,IF(D195=2,24*D$3+24,""))</f>
        <v/>
      </c>
      <c r="E279">
        <f>IF(E195=1,E251+E223,IF(E195=2,24*E$3+24,""))</f>
        <v/>
      </c>
      <c r="F279">
        <f>IF(F195=1,F251+F223,IF(F195=2,24*F$3+24,""))</f>
        <v/>
      </c>
      <c r="G279">
        <f>IF(G195=1,G251+G223,IF(G195=2,24*G$3+24,""))</f>
        <v/>
      </c>
      <c r="H279">
        <f>IF(H195=1,H251+H223,IF(H195=2,24*H$3+24,""))</f>
        <v/>
      </c>
      <c r="I279">
        <f>IF(I195=1,I251+I223,IF(I195=2,24*I$3+24,""))</f>
        <v/>
      </c>
      <c r="J279">
        <f>IF(J195=1,J251+J223,IF(J195=2,24*J$3+24,""))</f>
        <v/>
      </c>
      <c r="K279">
        <f>IF(K195=1,K251+K223,IF(K195=2,24*K$3+24,""))</f>
        <v/>
      </c>
      <c r="L279">
        <f>IF(L195=1,L251+L223,IF(L195=2,24*L$3+24,""))</f>
        <v/>
      </c>
      <c r="M279">
        <f>IF(M195=1,M251+M223,IF(M195=2,24*M$3+24,""))</f>
        <v/>
      </c>
      <c r="N279">
        <f>IF(N195=1,N251+N223,IF(N195=2,24*N$3+24,""))</f>
        <v/>
      </c>
      <c r="O279">
        <f>IF(O195=1,O251+O223,IF(O195=2,24*O$3+24,""))</f>
        <v/>
      </c>
      <c r="P279">
        <f>IF(P195=1,P251+P223,IF(P195=2,24*P$3+24,""))</f>
        <v/>
      </c>
      <c r="Q279">
        <f>IF(Q195=1,Q251+Q223,IF(Q195=2,24*Q$3+24,""))</f>
        <v/>
      </c>
      <c r="R279">
        <f>IF(R195=1,R251+R223,IF(R195=2,24*R$3+24,""))</f>
        <v/>
      </c>
      <c r="S279">
        <f>IF(S195=1,S251+S223,IF(S195=2,24*S$3+24,""))</f>
        <v/>
      </c>
      <c r="T279">
        <f>IF(T195=1,T251+T223,IF(T195=2,24*T$3+24,""))</f>
        <v/>
      </c>
      <c r="U279">
        <f>IF(U195=1,U251+U223,IF(U195=2,24*U$3+24,""))</f>
        <v/>
      </c>
      <c r="V279">
        <f>IF(V195=1,V251+V223,IF(V195=2,24*V$3+24,""))</f>
        <v/>
      </c>
      <c r="W279">
        <f>IF(W195=1,W251+W223,IF(W195=2,24*W$3+24,""))</f>
        <v/>
      </c>
      <c r="X279">
        <f>IF(X195=1,X251+X223,IF(X195=2,24*X$3+24,""))</f>
        <v/>
      </c>
      <c r="Y279">
        <f>IF(Y195=1,Y251+Y223,IF(Y195=2,24*Y$3+24,""))</f>
        <v/>
      </c>
      <c r="Z279">
        <f>IF(Z195=1,Z251+Z223,IF(Z195=2,24*Z$3+24,""))</f>
        <v/>
      </c>
      <c r="AA279">
        <f>IF(AA195=1,AA251+AA223,IF(AA195=2,24*AA$3+24,""))</f>
        <v/>
      </c>
      <c r="AB279">
        <f>IF(AB195=1,AB251+AB223,IF(AB195=2,24*AB$3+24,""))</f>
        <v/>
      </c>
      <c r="AC279">
        <f>IF(AC195=1,AC251+AC223,IF(AC195=2,24*AC$3+24,""))</f>
        <v/>
      </c>
      <c r="AD279">
        <f>IF(AD195=1,AD251+AD223,IF(AD195=2,24*AD$3+24,""))</f>
        <v/>
      </c>
      <c r="AE279">
        <f>IF(AE195=1,AE251+AE223,IF(AE195=2,24*AE$3+24,""))</f>
        <v/>
      </c>
      <c r="AF279">
        <f>IF(AF195=1,AF251+AF223,IF(AF195=2,24*AF$3+24,""))</f>
        <v/>
      </c>
      <c r="AG279">
        <f>IF(AG195=1,AG251+AG223,IF(AG195=2,24*AG$3+24,""))</f>
        <v/>
      </c>
    </row>
    <row r="280">
      <c r="B280">
        <f>IF(B196=1,B252+B224,IF(B196=2,24*B$3+24,""))</f>
        <v/>
      </c>
      <c r="C280">
        <f>IF(C196=1,C252+C224,IF(C196=2,24*C$3+24,""))</f>
        <v/>
      </c>
      <c r="D280">
        <f>IF(D196=1,D252+D224,IF(D196=2,24*D$3+24,""))</f>
        <v/>
      </c>
      <c r="E280">
        <f>IF(E196=1,E252+E224,IF(E196=2,24*E$3+24,""))</f>
        <v/>
      </c>
      <c r="F280">
        <f>IF(F196=1,F252+F224,IF(F196=2,24*F$3+24,""))</f>
        <v/>
      </c>
      <c r="G280">
        <f>IF(G196=1,G252+G224,IF(G196=2,24*G$3+24,""))</f>
        <v/>
      </c>
      <c r="H280">
        <f>IF(H196=1,H252+H224,IF(H196=2,24*H$3+24,""))</f>
        <v/>
      </c>
      <c r="I280">
        <f>IF(I196=1,I252+I224,IF(I196=2,24*I$3+24,""))</f>
        <v/>
      </c>
      <c r="J280">
        <f>IF(J196=1,J252+J224,IF(J196=2,24*J$3+24,""))</f>
        <v/>
      </c>
      <c r="K280">
        <f>IF(K196=1,K252+K224,IF(K196=2,24*K$3+24,""))</f>
        <v/>
      </c>
      <c r="L280">
        <f>IF(L196=1,L252+L224,IF(L196=2,24*L$3+24,""))</f>
        <v/>
      </c>
      <c r="M280">
        <f>IF(M196=1,M252+M224,IF(M196=2,24*M$3+24,""))</f>
        <v/>
      </c>
      <c r="N280">
        <f>IF(N196=1,N252+N224,IF(N196=2,24*N$3+24,""))</f>
        <v/>
      </c>
      <c r="O280">
        <f>IF(O196=1,O252+O224,IF(O196=2,24*O$3+24,""))</f>
        <v/>
      </c>
      <c r="P280">
        <f>IF(P196=1,P252+P224,IF(P196=2,24*P$3+24,""))</f>
        <v/>
      </c>
      <c r="Q280">
        <f>IF(Q196=1,Q252+Q224,IF(Q196=2,24*Q$3+24,""))</f>
        <v/>
      </c>
      <c r="R280">
        <f>IF(R196=1,R252+R224,IF(R196=2,24*R$3+24,""))</f>
        <v/>
      </c>
      <c r="S280">
        <f>IF(S196=1,S252+S224,IF(S196=2,24*S$3+24,""))</f>
        <v/>
      </c>
      <c r="T280">
        <f>IF(T196=1,T252+T224,IF(T196=2,24*T$3+24,""))</f>
        <v/>
      </c>
      <c r="U280">
        <f>IF(U196=1,U252+U224,IF(U196=2,24*U$3+24,""))</f>
        <v/>
      </c>
      <c r="V280">
        <f>IF(V196=1,V252+V224,IF(V196=2,24*V$3+24,""))</f>
        <v/>
      </c>
      <c r="W280">
        <f>IF(W196=1,W252+W224,IF(W196=2,24*W$3+24,""))</f>
        <v/>
      </c>
      <c r="X280">
        <f>IF(X196=1,X252+X224,IF(X196=2,24*X$3+24,""))</f>
        <v/>
      </c>
      <c r="Y280">
        <f>IF(Y196=1,Y252+Y224,IF(Y196=2,24*Y$3+24,""))</f>
        <v/>
      </c>
      <c r="Z280">
        <f>IF(Z196=1,Z252+Z224,IF(Z196=2,24*Z$3+24,""))</f>
        <v/>
      </c>
      <c r="AA280">
        <f>IF(AA196=1,AA252+AA224,IF(AA196=2,24*AA$3+24,""))</f>
        <v/>
      </c>
      <c r="AB280">
        <f>IF(AB196=1,AB252+AB224,IF(AB196=2,24*AB$3+24,""))</f>
        <v/>
      </c>
      <c r="AC280">
        <f>IF(AC196=1,AC252+AC224,IF(AC196=2,24*AC$3+24,""))</f>
        <v/>
      </c>
      <c r="AD280">
        <f>IF(AD196=1,AD252+AD224,IF(AD196=2,24*AD$3+24,""))</f>
        <v/>
      </c>
      <c r="AE280">
        <f>IF(AE196=1,AE252+AE224,IF(AE196=2,24*AE$3+24,""))</f>
        <v/>
      </c>
      <c r="AF280">
        <f>IF(AF196=1,AF252+AF224,IF(AF196=2,24*AF$3+24,""))</f>
        <v/>
      </c>
      <c r="AG280">
        <f>IF(AG196=1,AG252+AG224,IF(AG196=2,24*AG$3+24,""))</f>
        <v/>
      </c>
    </row>
    <row r="281">
      <c r="B281">
        <f>IF(B197=1,B253+B225,IF(B197=2,24*B$3+24,""))</f>
        <v/>
      </c>
      <c r="C281">
        <f>IF(C197=1,C253+C225,IF(C197=2,24*C$3+24,""))</f>
        <v/>
      </c>
      <c r="D281">
        <f>IF(D197=1,D253+D225,IF(D197=2,24*D$3+24,""))</f>
        <v/>
      </c>
      <c r="E281">
        <f>IF(E197=1,E253+E225,IF(E197=2,24*E$3+24,""))</f>
        <v/>
      </c>
      <c r="F281">
        <f>IF(F197=1,F253+F225,IF(F197=2,24*F$3+24,""))</f>
        <v/>
      </c>
      <c r="G281">
        <f>IF(G197=1,G253+G225,IF(G197=2,24*G$3+24,""))</f>
        <v/>
      </c>
      <c r="H281">
        <f>IF(H197=1,H253+H225,IF(H197=2,24*H$3+24,""))</f>
        <v/>
      </c>
      <c r="I281">
        <f>IF(I197=1,I253+I225,IF(I197=2,24*I$3+24,""))</f>
        <v/>
      </c>
      <c r="J281">
        <f>IF(J197=1,J253+J225,IF(J197=2,24*J$3+24,""))</f>
        <v/>
      </c>
      <c r="K281">
        <f>IF(K197=1,K253+K225,IF(K197=2,24*K$3+24,""))</f>
        <v/>
      </c>
      <c r="L281">
        <f>IF(L197=1,L253+L225,IF(L197=2,24*L$3+24,""))</f>
        <v/>
      </c>
      <c r="M281">
        <f>IF(M197=1,M253+M225,IF(M197=2,24*M$3+24,""))</f>
        <v/>
      </c>
      <c r="N281">
        <f>IF(N197=1,N253+N225,IF(N197=2,24*N$3+24,""))</f>
        <v/>
      </c>
      <c r="O281">
        <f>IF(O197=1,O253+O225,IF(O197=2,24*O$3+24,""))</f>
        <v/>
      </c>
      <c r="P281">
        <f>IF(P197=1,P253+P225,IF(P197=2,24*P$3+24,""))</f>
        <v/>
      </c>
      <c r="Q281">
        <f>IF(Q197=1,Q253+Q225,IF(Q197=2,24*Q$3+24,""))</f>
        <v/>
      </c>
      <c r="R281">
        <f>IF(R197=1,R253+R225,IF(R197=2,24*R$3+24,""))</f>
        <v/>
      </c>
      <c r="S281">
        <f>IF(S197=1,S253+S225,IF(S197=2,24*S$3+24,""))</f>
        <v/>
      </c>
      <c r="T281">
        <f>IF(T197=1,T253+T225,IF(T197=2,24*T$3+24,""))</f>
        <v/>
      </c>
      <c r="U281">
        <f>IF(U197=1,U253+U225,IF(U197=2,24*U$3+24,""))</f>
        <v/>
      </c>
      <c r="V281">
        <f>IF(V197=1,V253+V225,IF(V197=2,24*V$3+24,""))</f>
        <v/>
      </c>
      <c r="W281">
        <f>IF(W197=1,W253+W225,IF(W197=2,24*W$3+24,""))</f>
        <v/>
      </c>
      <c r="X281">
        <f>IF(X197=1,X253+X225,IF(X197=2,24*X$3+24,""))</f>
        <v/>
      </c>
      <c r="Y281">
        <f>IF(Y197=1,Y253+Y225,IF(Y197=2,24*Y$3+24,""))</f>
        <v/>
      </c>
      <c r="Z281">
        <f>IF(Z197=1,Z253+Z225,IF(Z197=2,24*Z$3+24,""))</f>
        <v/>
      </c>
      <c r="AA281">
        <f>IF(AA197=1,AA253+AA225,IF(AA197=2,24*AA$3+24,""))</f>
        <v/>
      </c>
      <c r="AB281">
        <f>IF(AB197=1,AB253+AB225,IF(AB197=2,24*AB$3+24,""))</f>
        <v/>
      </c>
      <c r="AC281">
        <f>IF(AC197=1,AC253+AC225,IF(AC197=2,24*AC$3+24,""))</f>
        <v/>
      </c>
      <c r="AD281">
        <f>IF(AD197=1,AD253+AD225,IF(AD197=2,24*AD$3+24,""))</f>
        <v/>
      </c>
      <c r="AE281">
        <f>IF(AE197=1,AE253+AE225,IF(AE197=2,24*AE$3+24,""))</f>
        <v/>
      </c>
      <c r="AF281">
        <f>IF(AF197=1,AF253+AF225,IF(AF197=2,24*AF$3+24,""))</f>
        <v/>
      </c>
      <c r="AG281">
        <f>IF(AG197=1,AG253+AG225,IF(AG197=2,24*AG$3+24,""))</f>
        <v/>
      </c>
    </row>
    <row r="282">
      <c r="B282">
        <f>IF(B198=1,B254+B226,IF(B198=2,24*B$3+24,""))</f>
        <v/>
      </c>
      <c r="C282">
        <f>IF(C198=1,C254+C226,IF(C198=2,24*C$3+24,""))</f>
        <v/>
      </c>
      <c r="D282">
        <f>IF(D198=1,D254+D226,IF(D198=2,24*D$3+24,""))</f>
        <v/>
      </c>
      <c r="E282">
        <f>IF(E198=1,E254+E226,IF(E198=2,24*E$3+24,""))</f>
        <v/>
      </c>
      <c r="F282">
        <f>IF(F198=1,F254+F226,IF(F198=2,24*F$3+24,""))</f>
        <v/>
      </c>
      <c r="G282">
        <f>IF(G198=1,G254+G226,IF(G198=2,24*G$3+24,""))</f>
        <v/>
      </c>
      <c r="H282">
        <f>IF(H198=1,H254+H226,IF(H198=2,24*H$3+24,""))</f>
        <v/>
      </c>
      <c r="I282">
        <f>IF(I198=1,I254+I226,IF(I198=2,24*I$3+24,""))</f>
        <v/>
      </c>
      <c r="J282">
        <f>IF(J198=1,J254+J226,IF(J198=2,24*J$3+24,""))</f>
        <v/>
      </c>
      <c r="K282">
        <f>IF(K198=1,K254+K226,IF(K198=2,24*K$3+24,""))</f>
        <v/>
      </c>
      <c r="L282">
        <f>IF(L198=1,L254+L226,IF(L198=2,24*L$3+24,""))</f>
        <v/>
      </c>
      <c r="M282">
        <f>IF(M198=1,M254+M226,IF(M198=2,24*M$3+24,""))</f>
        <v/>
      </c>
      <c r="N282">
        <f>IF(N198=1,N254+N226,IF(N198=2,24*N$3+24,""))</f>
        <v/>
      </c>
      <c r="O282">
        <f>IF(O198=1,O254+O226,IF(O198=2,24*O$3+24,""))</f>
        <v/>
      </c>
      <c r="P282">
        <f>IF(P198=1,P254+P226,IF(P198=2,24*P$3+24,""))</f>
        <v/>
      </c>
      <c r="Q282">
        <f>IF(Q198=1,Q254+Q226,IF(Q198=2,24*Q$3+24,""))</f>
        <v/>
      </c>
      <c r="R282">
        <f>IF(R198=1,R254+R226,IF(R198=2,24*R$3+24,""))</f>
        <v/>
      </c>
      <c r="S282">
        <f>IF(S198=1,S254+S226,IF(S198=2,24*S$3+24,""))</f>
        <v/>
      </c>
      <c r="T282">
        <f>IF(T198=1,T254+T226,IF(T198=2,24*T$3+24,""))</f>
        <v/>
      </c>
      <c r="U282">
        <f>IF(U198=1,U254+U226,IF(U198=2,24*U$3+24,""))</f>
        <v/>
      </c>
      <c r="V282">
        <f>IF(V198=1,V254+V226,IF(V198=2,24*V$3+24,""))</f>
        <v/>
      </c>
      <c r="W282">
        <f>IF(W198=1,W254+W226,IF(W198=2,24*W$3+24,""))</f>
        <v/>
      </c>
      <c r="X282">
        <f>IF(X198=1,X254+X226,IF(X198=2,24*X$3+24,""))</f>
        <v/>
      </c>
      <c r="Y282">
        <f>IF(Y198=1,Y254+Y226,IF(Y198=2,24*Y$3+24,""))</f>
        <v/>
      </c>
      <c r="Z282">
        <f>IF(Z198=1,Z254+Z226,IF(Z198=2,24*Z$3+24,""))</f>
        <v/>
      </c>
      <c r="AA282">
        <f>IF(AA198=1,AA254+AA226,IF(AA198=2,24*AA$3+24,""))</f>
        <v/>
      </c>
      <c r="AB282">
        <f>IF(AB198=1,AB254+AB226,IF(AB198=2,24*AB$3+24,""))</f>
        <v/>
      </c>
      <c r="AC282">
        <f>IF(AC198=1,AC254+AC226,IF(AC198=2,24*AC$3+24,""))</f>
        <v/>
      </c>
      <c r="AD282">
        <f>IF(AD198=1,AD254+AD226,IF(AD198=2,24*AD$3+24,""))</f>
        <v/>
      </c>
      <c r="AE282">
        <f>IF(AE198=1,AE254+AE226,IF(AE198=2,24*AE$3+24,""))</f>
        <v/>
      </c>
      <c r="AF282">
        <f>IF(AF198=1,AF254+AF226,IF(AF198=2,24*AF$3+24,""))</f>
        <v/>
      </c>
      <c r="AG282">
        <f>IF(AG198=1,AG254+AG226,IF(AG198=2,24*AG$3+24,""))</f>
        <v/>
      </c>
    </row>
    <row r="283">
      <c r="B283">
        <f>IF(B199=1,B255+B227,IF(B199=2,24*B$3+24,""))</f>
        <v/>
      </c>
      <c r="C283">
        <f>IF(C199=1,C255+C227,IF(C199=2,24*C$3+24,""))</f>
        <v/>
      </c>
      <c r="D283">
        <f>IF(D199=1,D255+D227,IF(D199=2,24*D$3+24,""))</f>
        <v/>
      </c>
      <c r="E283">
        <f>IF(E199=1,E255+E227,IF(E199=2,24*E$3+24,""))</f>
        <v/>
      </c>
      <c r="F283">
        <f>IF(F199=1,F255+F227,IF(F199=2,24*F$3+24,""))</f>
        <v/>
      </c>
      <c r="G283">
        <f>IF(G199=1,G255+G227,IF(G199=2,24*G$3+24,""))</f>
        <v/>
      </c>
      <c r="H283">
        <f>IF(H199=1,H255+H227,IF(H199=2,24*H$3+24,""))</f>
        <v/>
      </c>
      <c r="I283">
        <f>IF(I199=1,I255+I227,IF(I199=2,24*I$3+24,""))</f>
        <v/>
      </c>
      <c r="J283">
        <f>IF(J199=1,J255+J227,IF(J199=2,24*J$3+24,""))</f>
        <v/>
      </c>
      <c r="K283">
        <f>IF(K199=1,K255+K227,IF(K199=2,24*K$3+24,""))</f>
        <v/>
      </c>
      <c r="L283">
        <f>IF(L199=1,L255+L227,IF(L199=2,24*L$3+24,""))</f>
        <v/>
      </c>
      <c r="M283">
        <f>IF(M199=1,M255+M227,IF(M199=2,24*M$3+24,""))</f>
        <v/>
      </c>
      <c r="N283">
        <f>IF(N199=1,N255+N227,IF(N199=2,24*N$3+24,""))</f>
        <v/>
      </c>
      <c r="O283">
        <f>IF(O199=1,O255+O227,IF(O199=2,24*O$3+24,""))</f>
        <v/>
      </c>
      <c r="P283">
        <f>IF(P199=1,P255+P227,IF(P199=2,24*P$3+24,""))</f>
        <v/>
      </c>
      <c r="Q283">
        <f>IF(Q199=1,Q255+Q227,IF(Q199=2,24*Q$3+24,""))</f>
        <v/>
      </c>
      <c r="R283">
        <f>IF(R199=1,R255+R227,IF(R199=2,24*R$3+24,""))</f>
        <v/>
      </c>
      <c r="S283">
        <f>IF(S199=1,S255+S227,IF(S199=2,24*S$3+24,""))</f>
        <v/>
      </c>
      <c r="T283">
        <f>IF(T199=1,T255+T227,IF(T199=2,24*T$3+24,""))</f>
        <v/>
      </c>
      <c r="U283">
        <f>IF(U199=1,U255+U227,IF(U199=2,24*U$3+24,""))</f>
        <v/>
      </c>
      <c r="V283">
        <f>IF(V199=1,V255+V227,IF(V199=2,24*V$3+24,""))</f>
        <v/>
      </c>
      <c r="W283">
        <f>IF(W199=1,W255+W227,IF(W199=2,24*W$3+24,""))</f>
        <v/>
      </c>
      <c r="X283">
        <f>IF(X199=1,X255+X227,IF(X199=2,24*X$3+24,""))</f>
        <v/>
      </c>
      <c r="Y283">
        <f>IF(Y199=1,Y255+Y227,IF(Y199=2,24*Y$3+24,""))</f>
        <v/>
      </c>
      <c r="Z283">
        <f>IF(Z199=1,Z255+Z227,IF(Z199=2,24*Z$3+24,""))</f>
        <v/>
      </c>
      <c r="AA283">
        <f>IF(AA199=1,AA255+AA227,IF(AA199=2,24*AA$3+24,""))</f>
        <v/>
      </c>
      <c r="AB283">
        <f>IF(AB199=1,AB255+AB227,IF(AB199=2,24*AB$3+24,""))</f>
        <v/>
      </c>
      <c r="AC283">
        <f>IF(AC199=1,AC255+AC227,IF(AC199=2,24*AC$3+24,""))</f>
        <v/>
      </c>
      <c r="AD283">
        <f>IF(AD199=1,AD255+AD227,IF(AD199=2,24*AD$3+24,""))</f>
        <v/>
      </c>
      <c r="AE283">
        <f>IF(AE199=1,AE255+AE227,IF(AE199=2,24*AE$3+24,""))</f>
        <v/>
      </c>
      <c r="AF283">
        <f>IF(AF199=1,AF255+AF227,IF(AF199=2,24*AF$3+24,""))</f>
        <v/>
      </c>
      <c r="AG283">
        <f>IF(AG199=1,AG255+AG227,IF(AG199=2,24*AG$3+24,""))</f>
        <v/>
      </c>
    </row>
    <row r="284">
      <c r="B284">
        <f>IF(B200=1,B256+B228,IF(B200=2,24*B$3+24,""))</f>
        <v/>
      </c>
      <c r="C284">
        <f>IF(C200=1,C256+C228,IF(C200=2,24*C$3+24,""))</f>
        <v/>
      </c>
      <c r="D284">
        <f>IF(D200=1,D256+D228,IF(D200=2,24*D$3+24,""))</f>
        <v/>
      </c>
      <c r="E284">
        <f>IF(E200=1,E256+E228,IF(E200=2,24*E$3+24,""))</f>
        <v/>
      </c>
      <c r="F284">
        <f>IF(F200=1,F256+F228,IF(F200=2,24*F$3+24,""))</f>
        <v/>
      </c>
      <c r="G284">
        <f>IF(G200=1,G256+G228,IF(G200=2,24*G$3+24,""))</f>
        <v/>
      </c>
      <c r="H284">
        <f>IF(H200=1,H256+H228,IF(H200=2,24*H$3+24,""))</f>
        <v/>
      </c>
      <c r="I284">
        <f>IF(I200=1,I256+I228,IF(I200=2,24*I$3+24,""))</f>
        <v/>
      </c>
      <c r="J284">
        <f>IF(J200=1,J256+J228,IF(J200=2,24*J$3+24,""))</f>
        <v/>
      </c>
      <c r="K284">
        <f>IF(K200=1,K256+K228,IF(K200=2,24*K$3+24,""))</f>
        <v/>
      </c>
      <c r="L284">
        <f>IF(L200=1,L256+L228,IF(L200=2,24*L$3+24,""))</f>
        <v/>
      </c>
      <c r="M284">
        <f>IF(M200=1,M256+M228,IF(M200=2,24*M$3+24,""))</f>
        <v/>
      </c>
      <c r="N284">
        <f>IF(N200=1,N256+N228,IF(N200=2,24*N$3+24,""))</f>
        <v/>
      </c>
      <c r="O284">
        <f>IF(O200=1,O256+O228,IF(O200=2,24*O$3+24,""))</f>
        <v/>
      </c>
      <c r="P284">
        <f>IF(P200=1,P256+P228,IF(P200=2,24*P$3+24,""))</f>
        <v/>
      </c>
      <c r="Q284">
        <f>IF(Q200=1,Q256+Q228,IF(Q200=2,24*Q$3+24,""))</f>
        <v/>
      </c>
      <c r="R284">
        <f>IF(R200=1,R256+R228,IF(R200=2,24*R$3+24,""))</f>
        <v/>
      </c>
      <c r="S284">
        <f>IF(S200=1,S256+S228,IF(S200=2,24*S$3+24,""))</f>
        <v/>
      </c>
      <c r="T284">
        <f>IF(T200=1,T256+T228,IF(T200=2,24*T$3+24,""))</f>
        <v/>
      </c>
      <c r="U284">
        <f>IF(U200=1,U256+U228,IF(U200=2,24*U$3+24,""))</f>
        <v/>
      </c>
      <c r="V284">
        <f>IF(V200=1,V256+V228,IF(V200=2,24*V$3+24,""))</f>
        <v/>
      </c>
      <c r="W284">
        <f>IF(W200=1,W256+W228,IF(W200=2,24*W$3+24,""))</f>
        <v/>
      </c>
      <c r="X284">
        <f>IF(X200=1,X256+X228,IF(X200=2,24*X$3+24,""))</f>
        <v/>
      </c>
      <c r="Y284">
        <f>IF(Y200=1,Y256+Y228,IF(Y200=2,24*Y$3+24,""))</f>
        <v/>
      </c>
      <c r="Z284">
        <f>IF(Z200=1,Z256+Z228,IF(Z200=2,24*Z$3+24,""))</f>
        <v/>
      </c>
      <c r="AA284">
        <f>IF(AA200=1,AA256+AA228,IF(AA200=2,24*AA$3+24,""))</f>
        <v/>
      </c>
      <c r="AB284">
        <f>IF(AB200=1,AB256+AB228,IF(AB200=2,24*AB$3+24,""))</f>
        <v/>
      </c>
      <c r="AC284">
        <f>IF(AC200=1,AC256+AC228,IF(AC200=2,24*AC$3+24,""))</f>
        <v/>
      </c>
      <c r="AD284">
        <f>IF(AD200=1,AD256+AD228,IF(AD200=2,24*AD$3+24,""))</f>
        <v/>
      </c>
      <c r="AE284">
        <f>IF(AE200=1,AE256+AE228,IF(AE200=2,24*AE$3+24,""))</f>
        <v/>
      </c>
      <c r="AF284">
        <f>IF(AF200=1,AF256+AF228,IF(AF200=2,24*AF$3+24,""))</f>
        <v/>
      </c>
      <c r="AG284">
        <f>IF(AG200=1,AG256+AG228,IF(AG200=2,24*AG$3+24,""))</f>
        <v/>
      </c>
    </row>
    <row r="285">
      <c r="B285">
        <f>IF(B201=1,B257+B229,IF(B201=2,24*B$3+24,""))</f>
        <v/>
      </c>
      <c r="C285">
        <f>IF(C201=1,C257+C229,IF(C201=2,24*C$3+24,""))</f>
        <v/>
      </c>
      <c r="D285">
        <f>IF(D201=1,D257+D229,IF(D201=2,24*D$3+24,""))</f>
        <v/>
      </c>
      <c r="E285">
        <f>IF(E201=1,E257+E229,IF(E201=2,24*E$3+24,""))</f>
        <v/>
      </c>
      <c r="F285">
        <f>IF(F201=1,F257+F229,IF(F201=2,24*F$3+24,""))</f>
        <v/>
      </c>
      <c r="G285">
        <f>IF(G201=1,G257+G229,IF(G201=2,24*G$3+24,""))</f>
        <v/>
      </c>
      <c r="H285">
        <f>IF(H201=1,H257+H229,IF(H201=2,24*H$3+24,""))</f>
        <v/>
      </c>
      <c r="I285">
        <f>IF(I201=1,I257+I229,IF(I201=2,24*I$3+24,""))</f>
        <v/>
      </c>
      <c r="J285">
        <f>IF(J201=1,J257+J229,IF(J201=2,24*J$3+24,""))</f>
        <v/>
      </c>
      <c r="K285">
        <f>IF(K201=1,K257+K229,IF(K201=2,24*K$3+24,""))</f>
        <v/>
      </c>
      <c r="L285">
        <f>IF(L201=1,L257+L229,IF(L201=2,24*L$3+24,""))</f>
        <v/>
      </c>
      <c r="M285">
        <f>IF(M201=1,M257+M229,IF(M201=2,24*M$3+24,""))</f>
        <v/>
      </c>
      <c r="N285">
        <f>IF(N201=1,N257+N229,IF(N201=2,24*N$3+24,""))</f>
        <v/>
      </c>
      <c r="O285">
        <f>IF(O201=1,O257+O229,IF(O201=2,24*O$3+24,""))</f>
        <v/>
      </c>
      <c r="P285">
        <f>IF(P201=1,P257+P229,IF(P201=2,24*P$3+24,""))</f>
        <v/>
      </c>
      <c r="Q285">
        <f>IF(Q201=1,Q257+Q229,IF(Q201=2,24*Q$3+24,""))</f>
        <v/>
      </c>
      <c r="R285">
        <f>IF(R201=1,R257+R229,IF(R201=2,24*R$3+24,""))</f>
        <v/>
      </c>
      <c r="S285">
        <f>IF(S201=1,S257+S229,IF(S201=2,24*S$3+24,""))</f>
        <v/>
      </c>
      <c r="T285">
        <f>IF(T201=1,T257+T229,IF(T201=2,24*T$3+24,""))</f>
        <v/>
      </c>
      <c r="U285">
        <f>IF(U201=1,U257+U229,IF(U201=2,24*U$3+24,""))</f>
        <v/>
      </c>
      <c r="V285">
        <f>IF(V201=1,V257+V229,IF(V201=2,24*V$3+24,""))</f>
        <v/>
      </c>
      <c r="W285">
        <f>IF(W201=1,W257+W229,IF(W201=2,24*W$3+24,""))</f>
        <v/>
      </c>
      <c r="X285">
        <f>IF(X201=1,X257+X229,IF(X201=2,24*X$3+24,""))</f>
        <v/>
      </c>
      <c r="Y285">
        <f>IF(Y201=1,Y257+Y229,IF(Y201=2,24*Y$3+24,""))</f>
        <v/>
      </c>
      <c r="Z285">
        <f>IF(Z201=1,Z257+Z229,IF(Z201=2,24*Z$3+24,""))</f>
        <v/>
      </c>
      <c r="AA285">
        <f>IF(AA201=1,AA257+AA229,IF(AA201=2,24*AA$3+24,""))</f>
        <v/>
      </c>
      <c r="AB285">
        <f>IF(AB201=1,AB257+AB229,IF(AB201=2,24*AB$3+24,""))</f>
        <v/>
      </c>
      <c r="AC285">
        <f>IF(AC201=1,AC257+AC229,IF(AC201=2,24*AC$3+24,""))</f>
        <v/>
      </c>
      <c r="AD285">
        <f>IF(AD201=1,AD257+AD229,IF(AD201=2,24*AD$3+24,""))</f>
        <v/>
      </c>
      <c r="AE285">
        <f>IF(AE201=1,AE257+AE229,IF(AE201=2,24*AE$3+24,""))</f>
        <v/>
      </c>
      <c r="AF285">
        <f>IF(AF201=1,AF257+AF229,IF(AF201=2,24*AF$3+24,""))</f>
        <v/>
      </c>
      <c r="AG285">
        <f>IF(AG201=1,AG257+AG229,IF(AG201=2,24*AG$3+24,""))</f>
        <v/>
      </c>
    </row>
    <row r="286">
      <c r="B286">
        <f>IF(B202=1,B258+B230,IF(B202=2,24*B$3+24,""))</f>
        <v/>
      </c>
      <c r="C286">
        <f>IF(C202=1,C258+C230,IF(C202=2,24*C$3+24,""))</f>
        <v/>
      </c>
      <c r="D286">
        <f>IF(D202=1,D258+D230,IF(D202=2,24*D$3+24,""))</f>
        <v/>
      </c>
      <c r="E286">
        <f>IF(E202=1,E258+E230,IF(E202=2,24*E$3+24,""))</f>
        <v/>
      </c>
      <c r="F286">
        <f>IF(F202=1,F258+F230,IF(F202=2,24*F$3+24,""))</f>
        <v/>
      </c>
      <c r="G286">
        <f>IF(G202=1,G258+G230,IF(G202=2,24*G$3+24,""))</f>
        <v/>
      </c>
      <c r="H286">
        <f>IF(H202=1,H258+H230,IF(H202=2,24*H$3+24,""))</f>
        <v/>
      </c>
      <c r="I286">
        <f>IF(I202=1,I258+I230,IF(I202=2,24*I$3+24,""))</f>
        <v/>
      </c>
      <c r="J286">
        <f>IF(J202=1,J258+J230,IF(J202=2,24*J$3+24,""))</f>
        <v/>
      </c>
      <c r="K286">
        <f>IF(K202=1,K258+K230,IF(K202=2,24*K$3+24,""))</f>
        <v/>
      </c>
      <c r="L286">
        <f>IF(L202=1,L258+L230,IF(L202=2,24*L$3+24,""))</f>
        <v/>
      </c>
      <c r="M286">
        <f>IF(M202=1,M258+M230,IF(M202=2,24*M$3+24,""))</f>
        <v/>
      </c>
      <c r="N286">
        <f>IF(N202=1,N258+N230,IF(N202=2,24*N$3+24,""))</f>
        <v/>
      </c>
      <c r="O286">
        <f>IF(O202=1,O258+O230,IF(O202=2,24*O$3+24,""))</f>
        <v/>
      </c>
      <c r="P286">
        <f>IF(P202=1,P258+P230,IF(P202=2,24*P$3+24,""))</f>
        <v/>
      </c>
      <c r="Q286">
        <f>IF(Q202=1,Q258+Q230,IF(Q202=2,24*Q$3+24,""))</f>
        <v/>
      </c>
      <c r="R286">
        <f>IF(R202=1,R258+R230,IF(R202=2,24*R$3+24,""))</f>
        <v/>
      </c>
      <c r="S286">
        <f>IF(S202=1,S258+S230,IF(S202=2,24*S$3+24,""))</f>
        <v/>
      </c>
      <c r="T286">
        <f>IF(T202=1,T258+T230,IF(T202=2,24*T$3+24,""))</f>
        <v/>
      </c>
      <c r="U286">
        <f>IF(U202=1,U258+U230,IF(U202=2,24*U$3+24,""))</f>
        <v/>
      </c>
      <c r="V286">
        <f>IF(V202=1,V258+V230,IF(V202=2,24*V$3+24,""))</f>
        <v/>
      </c>
      <c r="W286">
        <f>IF(W202=1,W258+W230,IF(W202=2,24*W$3+24,""))</f>
        <v/>
      </c>
      <c r="X286">
        <f>IF(X202=1,X258+X230,IF(X202=2,24*X$3+24,""))</f>
        <v/>
      </c>
      <c r="Y286">
        <f>IF(Y202=1,Y258+Y230,IF(Y202=2,24*Y$3+24,""))</f>
        <v/>
      </c>
      <c r="Z286">
        <f>IF(Z202=1,Z258+Z230,IF(Z202=2,24*Z$3+24,""))</f>
        <v/>
      </c>
      <c r="AA286">
        <f>IF(AA202=1,AA258+AA230,IF(AA202=2,24*AA$3+24,""))</f>
        <v/>
      </c>
      <c r="AB286">
        <f>IF(AB202=1,AB258+AB230,IF(AB202=2,24*AB$3+24,""))</f>
        <v/>
      </c>
      <c r="AC286">
        <f>IF(AC202=1,AC258+AC230,IF(AC202=2,24*AC$3+24,""))</f>
        <v/>
      </c>
      <c r="AD286">
        <f>IF(AD202=1,AD258+AD230,IF(AD202=2,24*AD$3+24,""))</f>
        <v/>
      </c>
      <c r="AE286">
        <f>IF(AE202=1,AE258+AE230,IF(AE202=2,24*AE$3+24,""))</f>
        <v/>
      </c>
      <c r="AF286">
        <f>IF(AF202=1,AF258+AF230,IF(AF202=2,24*AF$3+24,""))</f>
        <v/>
      </c>
      <c r="AG286">
        <f>IF(AG202=1,AG258+AG230,IF(AG202=2,24*AG$3+24,""))</f>
        <v/>
      </c>
    </row>
    <row r="287">
      <c r="B287">
        <f>IF(B203=1,B259+B231,IF(B203=2,24*B$3+24,""))</f>
        <v/>
      </c>
      <c r="C287">
        <f>IF(C203=1,C259+C231,IF(C203=2,24*C$3+24,""))</f>
        <v/>
      </c>
      <c r="D287">
        <f>IF(D203=1,D259+D231,IF(D203=2,24*D$3+24,""))</f>
        <v/>
      </c>
      <c r="E287">
        <f>IF(E203=1,E259+E231,IF(E203=2,24*E$3+24,""))</f>
        <v/>
      </c>
      <c r="F287">
        <f>IF(F203=1,F259+F231,IF(F203=2,24*F$3+24,""))</f>
        <v/>
      </c>
      <c r="G287">
        <f>IF(G203=1,G259+G231,IF(G203=2,24*G$3+24,""))</f>
        <v/>
      </c>
      <c r="H287">
        <f>IF(H203=1,H259+H231,IF(H203=2,24*H$3+24,""))</f>
        <v/>
      </c>
      <c r="I287">
        <f>IF(I203=1,I259+I231,IF(I203=2,24*I$3+24,""))</f>
        <v/>
      </c>
      <c r="J287">
        <f>IF(J203=1,J259+J231,IF(J203=2,24*J$3+24,""))</f>
        <v/>
      </c>
      <c r="K287">
        <f>IF(K203=1,K259+K231,IF(K203=2,24*K$3+24,""))</f>
        <v/>
      </c>
      <c r="L287">
        <f>IF(L203=1,L259+L231,IF(L203=2,24*L$3+24,""))</f>
        <v/>
      </c>
      <c r="M287">
        <f>IF(M203=1,M259+M231,IF(M203=2,24*M$3+24,""))</f>
        <v/>
      </c>
      <c r="N287">
        <f>IF(N203=1,N259+N231,IF(N203=2,24*N$3+24,""))</f>
        <v/>
      </c>
      <c r="O287">
        <f>IF(O203=1,O259+O231,IF(O203=2,24*O$3+24,""))</f>
        <v/>
      </c>
      <c r="P287">
        <f>IF(P203=1,P259+P231,IF(P203=2,24*P$3+24,""))</f>
        <v/>
      </c>
      <c r="Q287">
        <f>IF(Q203=1,Q259+Q231,IF(Q203=2,24*Q$3+24,""))</f>
        <v/>
      </c>
      <c r="R287">
        <f>IF(R203=1,R259+R231,IF(R203=2,24*R$3+24,""))</f>
        <v/>
      </c>
      <c r="S287">
        <f>IF(S203=1,S259+S231,IF(S203=2,24*S$3+24,""))</f>
        <v/>
      </c>
      <c r="T287">
        <f>IF(T203=1,T259+T231,IF(T203=2,24*T$3+24,""))</f>
        <v/>
      </c>
      <c r="U287">
        <f>IF(U203=1,U259+U231,IF(U203=2,24*U$3+24,""))</f>
        <v/>
      </c>
      <c r="V287">
        <f>IF(V203=1,V259+V231,IF(V203=2,24*V$3+24,""))</f>
        <v/>
      </c>
      <c r="W287">
        <f>IF(W203=1,W259+W231,IF(W203=2,24*W$3+24,""))</f>
        <v/>
      </c>
      <c r="X287">
        <f>IF(X203=1,X259+X231,IF(X203=2,24*X$3+24,""))</f>
        <v/>
      </c>
      <c r="Y287">
        <f>IF(Y203=1,Y259+Y231,IF(Y203=2,24*Y$3+24,""))</f>
        <v/>
      </c>
      <c r="Z287">
        <f>IF(Z203=1,Z259+Z231,IF(Z203=2,24*Z$3+24,""))</f>
        <v/>
      </c>
      <c r="AA287">
        <f>IF(AA203=1,AA259+AA231,IF(AA203=2,24*AA$3+24,""))</f>
        <v/>
      </c>
      <c r="AB287">
        <f>IF(AB203=1,AB259+AB231,IF(AB203=2,24*AB$3+24,""))</f>
        <v/>
      </c>
      <c r="AC287">
        <f>IF(AC203=1,AC259+AC231,IF(AC203=2,24*AC$3+24,""))</f>
        <v/>
      </c>
      <c r="AD287">
        <f>IF(AD203=1,AD259+AD231,IF(AD203=2,24*AD$3+24,""))</f>
        <v/>
      </c>
      <c r="AE287">
        <f>IF(AE203=1,AE259+AE231,IF(AE203=2,24*AE$3+24,""))</f>
        <v/>
      </c>
      <c r="AF287">
        <f>IF(AF203=1,AF259+AF231,IF(AF203=2,24*AF$3+24,""))</f>
        <v/>
      </c>
      <c r="AG287">
        <f>IF(AG203=1,AG259+AG231,IF(AG203=2,24*AG$3+24,""))</f>
        <v/>
      </c>
    </row>
    <row r="288">
      <c r="B288">
        <f>IF(B204=1,B260+B232,IF(B204=2,24*B$3+24,""))</f>
        <v/>
      </c>
      <c r="C288">
        <f>IF(C204=1,C260+C232,IF(C204=2,24*C$3+24,""))</f>
        <v/>
      </c>
      <c r="D288">
        <f>IF(D204=1,D260+D232,IF(D204=2,24*D$3+24,""))</f>
        <v/>
      </c>
      <c r="E288">
        <f>IF(E204=1,E260+E232,IF(E204=2,24*E$3+24,""))</f>
        <v/>
      </c>
      <c r="F288">
        <f>IF(F204=1,F260+F232,IF(F204=2,24*F$3+24,""))</f>
        <v/>
      </c>
      <c r="G288">
        <f>IF(G204=1,G260+G232,IF(G204=2,24*G$3+24,""))</f>
        <v/>
      </c>
      <c r="H288">
        <f>IF(H204=1,H260+H232,IF(H204=2,24*H$3+24,""))</f>
        <v/>
      </c>
      <c r="I288">
        <f>IF(I204=1,I260+I232,IF(I204=2,24*I$3+24,""))</f>
        <v/>
      </c>
      <c r="J288">
        <f>IF(J204=1,J260+J232,IF(J204=2,24*J$3+24,""))</f>
        <v/>
      </c>
      <c r="K288">
        <f>IF(K204=1,K260+K232,IF(K204=2,24*K$3+24,""))</f>
        <v/>
      </c>
      <c r="L288">
        <f>IF(L204=1,L260+L232,IF(L204=2,24*L$3+24,""))</f>
        <v/>
      </c>
      <c r="M288">
        <f>IF(M204=1,M260+M232,IF(M204=2,24*M$3+24,""))</f>
        <v/>
      </c>
      <c r="N288">
        <f>IF(N204=1,N260+N232,IF(N204=2,24*N$3+24,""))</f>
        <v/>
      </c>
      <c r="O288">
        <f>IF(O204=1,O260+O232,IF(O204=2,24*O$3+24,""))</f>
        <v/>
      </c>
      <c r="P288">
        <f>IF(P204=1,P260+P232,IF(P204=2,24*P$3+24,""))</f>
        <v/>
      </c>
      <c r="Q288">
        <f>IF(Q204=1,Q260+Q232,IF(Q204=2,24*Q$3+24,""))</f>
        <v/>
      </c>
      <c r="R288">
        <f>IF(R204=1,R260+R232,IF(R204=2,24*R$3+24,""))</f>
        <v/>
      </c>
      <c r="S288">
        <f>IF(S204=1,S260+S232,IF(S204=2,24*S$3+24,""))</f>
        <v/>
      </c>
      <c r="T288">
        <f>IF(T204=1,T260+T232,IF(T204=2,24*T$3+24,""))</f>
        <v/>
      </c>
      <c r="U288">
        <f>IF(U204=1,U260+U232,IF(U204=2,24*U$3+24,""))</f>
        <v/>
      </c>
      <c r="V288">
        <f>IF(V204=1,V260+V232,IF(V204=2,24*V$3+24,""))</f>
        <v/>
      </c>
      <c r="W288">
        <f>IF(W204=1,W260+W232,IF(W204=2,24*W$3+24,""))</f>
        <v/>
      </c>
      <c r="X288">
        <f>IF(X204=1,X260+X232,IF(X204=2,24*X$3+24,""))</f>
        <v/>
      </c>
      <c r="Y288">
        <f>IF(Y204=1,Y260+Y232,IF(Y204=2,24*Y$3+24,""))</f>
        <v/>
      </c>
      <c r="Z288">
        <f>IF(Z204=1,Z260+Z232,IF(Z204=2,24*Z$3+24,""))</f>
        <v/>
      </c>
      <c r="AA288">
        <f>IF(AA204=1,AA260+AA232,IF(AA204=2,24*AA$3+24,""))</f>
        <v/>
      </c>
      <c r="AB288">
        <f>IF(AB204=1,AB260+AB232,IF(AB204=2,24*AB$3+24,""))</f>
        <v/>
      </c>
      <c r="AC288">
        <f>IF(AC204=1,AC260+AC232,IF(AC204=2,24*AC$3+24,""))</f>
        <v/>
      </c>
      <c r="AD288">
        <f>IF(AD204=1,AD260+AD232,IF(AD204=2,24*AD$3+24,""))</f>
        <v/>
      </c>
      <c r="AE288">
        <f>IF(AE204=1,AE260+AE232,IF(AE204=2,24*AE$3+24,""))</f>
        <v/>
      </c>
      <c r="AF288">
        <f>IF(AF204=1,AF260+AF232,IF(AF204=2,24*AF$3+24,""))</f>
        <v/>
      </c>
      <c r="AG288">
        <f>IF(AG204=1,AG260+AG232,IF(AG204=2,24*AG$3+24,""))</f>
        <v/>
      </c>
    </row>
    <row r="289">
      <c r="B289">
        <f>IF(B205=1,B261+B233,IF(B205=2,24*B$3+24,""))</f>
        <v/>
      </c>
      <c r="C289">
        <f>IF(C205=1,C261+C233,IF(C205=2,24*C$3+24,""))</f>
        <v/>
      </c>
      <c r="D289">
        <f>IF(D205=1,D261+D233,IF(D205=2,24*D$3+24,""))</f>
        <v/>
      </c>
      <c r="E289">
        <f>IF(E205=1,E261+E233,IF(E205=2,24*E$3+24,""))</f>
        <v/>
      </c>
      <c r="F289">
        <f>IF(F205=1,F261+F233,IF(F205=2,24*F$3+24,""))</f>
        <v/>
      </c>
      <c r="G289">
        <f>IF(G205=1,G261+G233,IF(G205=2,24*G$3+24,""))</f>
        <v/>
      </c>
      <c r="H289">
        <f>IF(H205=1,H261+H233,IF(H205=2,24*H$3+24,""))</f>
        <v/>
      </c>
      <c r="I289">
        <f>IF(I205=1,I261+I233,IF(I205=2,24*I$3+24,""))</f>
        <v/>
      </c>
      <c r="J289">
        <f>IF(J205=1,J261+J233,IF(J205=2,24*J$3+24,""))</f>
        <v/>
      </c>
      <c r="K289">
        <f>IF(K205=1,K261+K233,IF(K205=2,24*K$3+24,""))</f>
        <v/>
      </c>
      <c r="L289">
        <f>IF(L205=1,L261+L233,IF(L205=2,24*L$3+24,""))</f>
        <v/>
      </c>
      <c r="M289">
        <f>IF(M205=1,M261+M233,IF(M205=2,24*M$3+24,""))</f>
        <v/>
      </c>
      <c r="N289">
        <f>IF(N205=1,N261+N233,IF(N205=2,24*N$3+24,""))</f>
        <v/>
      </c>
      <c r="O289">
        <f>IF(O205=1,O261+O233,IF(O205=2,24*O$3+24,""))</f>
        <v/>
      </c>
      <c r="P289">
        <f>IF(P205=1,P261+P233,IF(P205=2,24*P$3+24,""))</f>
        <v/>
      </c>
      <c r="Q289">
        <f>IF(Q205=1,Q261+Q233,IF(Q205=2,24*Q$3+24,""))</f>
        <v/>
      </c>
      <c r="R289">
        <f>IF(R205=1,R261+R233,IF(R205=2,24*R$3+24,""))</f>
        <v/>
      </c>
      <c r="S289">
        <f>IF(S205=1,S261+S233,IF(S205=2,24*S$3+24,""))</f>
        <v/>
      </c>
      <c r="T289">
        <f>IF(T205=1,T261+T233,IF(T205=2,24*T$3+24,""))</f>
        <v/>
      </c>
      <c r="U289">
        <f>IF(U205=1,U261+U233,IF(U205=2,24*U$3+24,""))</f>
        <v/>
      </c>
      <c r="V289">
        <f>IF(V205=1,V261+V233,IF(V205=2,24*V$3+24,""))</f>
        <v/>
      </c>
      <c r="W289">
        <f>IF(W205=1,W261+W233,IF(W205=2,24*W$3+24,""))</f>
        <v/>
      </c>
      <c r="X289">
        <f>IF(X205=1,X261+X233,IF(X205=2,24*X$3+24,""))</f>
        <v/>
      </c>
      <c r="Y289">
        <f>IF(Y205=1,Y261+Y233,IF(Y205=2,24*Y$3+24,""))</f>
        <v/>
      </c>
      <c r="Z289">
        <f>IF(Z205=1,Z261+Z233,IF(Z205=2,24*Z$3+24,""))</f>
        <v/>
      </c>
      <c r="AA289">
        <f>IF(AA205=1,AA261+AA233,IF(AA205=2,24*AA$3+24,""))</f>
        <v/>
      </c>
      <c r="AB289">
        <f>IF(AB205=1,AB261+AB233,IF(AB205=2,24*AB$3+24,""))</f>
        <v/>
      </c>
      <c r="AC289">
        <f>IF(AC205=1,AC261+AC233,IF(AC205=2,24*AC$3+24,""))</f>
        <v/>
      </c>
      <c r="AD289">
        <f>IF(AD205=1,AD261+AD233,IF(AD205=2,24*AD$3+24,""))</f>
        <v/>
      </c>
      <c r="AE289">
        <f>IF(AE205=1,AE261+AE233,IF(AE205=2,24*AE$3+24,""))</f>
        <v/>
      </c>
      <c r="AF289">
        <f>IF(AF205=1,AF261+AF233,IF(AF205=2,24*AF$3+24,""))</f>
        <v/>
      </c>
      <c r="AG289">
        <f>IF(AG205=1,AG261+AG233,IF(AG205=2,24*AG$3+24,""))</f>
        <v/>
      </c>
    </row>
    <row r="290">
      <c r="B290">
        <f>IF(B206=1,B262+B234,IF(B206=2,24*B$3+24,""))</f>
        <v/>
      </c>
      <c r="C290">
        <f>IF(C206=1,C262+C234,IF(C206=2,24*C$3+24,""))</f>
        <v/>
      </c>
      <c r="D290">
        <f>IF(D206=1,D262+D234,IF(D206=2,24*D$3+24,""))</f>
        <v/>
      </c>
      <c r="E290">
        <f>IF(E206=1,E262+E234,IF(E206=2,24*E$3+24,""))</f>
        <v/>
      </c>
      <c r="F290">
        <f>IF(F206=1,F262+F234,IF(F206=2,24*F$3+24,""))</f>
        <v/>
      </c>
      <c r="G290">
        <f>IF(G206=1,G262+G234,IF(G206=2,24*G$3+24,""))</f>
        <v/>
      </c>
      <c r="H290">
        <f>IF(H206=1,H262+H234,IF(H206=2,24*H$3+24,""))</f>
        <v/>
      </c>
      <c r="I290">
        <f>IF(I206=1,I262+I234,IF(I206=2,24*I$3+24,""))</f>
        <v/>
      </c>
      <c r="J290">
        <f>IF(J206=1,J262+J234,IF(J206=2,24*J$3+24,""))</f>
        <v/>
      </c>
      <c r="K290">
        <f>IF(K206=1,K262+K234,IF(K206=2,24*K$3+24,""))</f>
        <v/>
      </c>
      <c r="L290">
        <f>IF(L206=1,L262+L234,IF(L206=2,24*L$3+24,""))</f>
        <v/>
      </c>
      <c r="M290">
        <f>IF(M206=1,M262+M234,IF(M206=2,24*M$3+24,""))</f>
        <v/>
      </c>
      <c r="N290">
        <f>IF(N206=1,N262+N234,IF(N206=2,24*N$3+24,""))</f>
        <v/>
      </c>
      <c r="O290">
        <f>IF(O206=1,O262+O234,IF(O206=2,24*O$3+24,""))</f>
        <v/>
      </c>
      <c r="P290">
        <f>IF(P206=1,P262+P234,IF(P206=2,24*P$3+24,""))</f>
        <v/>
      </c>
      <c r="Q290">
        <f>IF(Q206=1,Q262+Q234,IF(Q206=2,24*Q$3+24,""))</f>
        <v/>
      </c>
      <c r="R290">
        <f>IF(R206=1,R262+R234,IF(R206=2,24*R$3+24,""))</f>
        <v/>
      </c>
      <c r="S290">
        <f>IF(S206=1,S262+S234,IF(S206=2,24*S$3+24,""))</f>
        <v/>
      </c>
      <c r="T290">
        <f>IF(T206=1,T262+T234,IF(T206=2,24*T$3+24,""))</f>
        <v/>
      </c>
      <c r="U290">
        <f>IF(U206=1,U262+U234,IF(U206=2,24*U$3+24,""))</f>
        <v/>
      </c>
      <c r="V290">
        <f>IF(V206=1,V262+V234,IF(V206=2,24*V$3+24,""))</f>
        <v/>
      </c>
      <c r="W290">
        <f>IF(W206=1,W262+W234,IF(W206=2,24*W$3+24,""))</f>
        <v/>
      </c>
      <c r="X290">
        <f>IF(X206=1,X262+X234,IF(X206=2,24*X$3+24,""))</f>
        <v/>
      </c>
      <c r="Y290">
        <f>IF(Y206=1,Y262+Y234,IF(Y206=2,24*Y$3+24,""))</f>
        <v/>
      </c>
      <c r="Z290">
        <f>IF(Z206=1,Z262+Z234,IF(Z206=2,24*Z$3+24,""))</f>
        <v/>
      </c>
      <c r="AA290">
        <f>IF(AA206=1,AA262+AA234,IF(AA206=2,24*AA$3+24,""))</f>
        <v/>
      </c>
      <c r="AB290">
        <f>IF(AB206=1,AB262+AB234,IF(AB206=2,24*AB$3+24,""))</f>
        <v/>
      </c>
      <c r="AC290">
        <f>IF(AC206=1,AC262+AC234,IF(AC206=2,24*AC$3+24,""))</f>
        <v/>
      </c>
      <c r="AD290">
        <f>IF(AD206=1,AD262+AD234,IF(AD206=2,24*AD$3+24,""))</f>
        <v/>
      </c>
      <c r="AE290">
        <f>IF(AE206=1,AE262+AE234,IF(AE206=2,24*AE$3+24,""))</f>
        <v/>
      </c>
      <c r="AF290">
        <f>IF(AF206=1,AF262+AF234,IF(AF206=2,24*AF$3+24,""))</f>
        <v/>
      </c>
      <c r="AG290">
        <f>IF(AG206=1,AG262+AG234,IF(AG206=2,24*AG$3+24,""))</f>
        <v/>
      </c>
    </row>
    <row r="291">
      <c r="B291">
        <f>IF(B207=1,B263+B235,IF(B207=2,24*B$3+24,""))</f>
        <v/>
      </c>
      <c r="C291">
        <f>IF(C207=1,C263+C235,IF(C207=2,24*C$3+24,""))</f>
        <v/>
      </c>
      <c r="D291">
        <f>IF(D207=1,D263+D235,IF(D207=2,24*D$3+24,""))</f>
        <v/>
      </c>
      <c r="E291">
        <f>IF(E207=1,E263+E235,IF(E207=2,24*E$3+24,""))</f>
        <v/>
      </c>
      <c r="F291">
        <f>IF(F207=1,F263+F235,IF(F207=2,24*F$3+24,""))</f>
        <v/>
      </c>
      <c r="G291">
        <f>IF(G207=1,G263+G235,IF(G207=2,24*G$3+24,""))</f>
        <v/>
      </c>
      <c r="H291">
        <f>IF(H207=1,H263+H235,IF(H207=2,24*H$3+24,""))</f>
        <v/>
      </c>
      <c r="I291">
        <f>IF(I207=1,I263+I235,IF(I207=2,24*I$3+24,""))</f>
        <v/>
      </c>
      <c r="J291">
        <f>IF(J207=1,J263+J235,IF(J207=2,24*J$3+24,""))</f>
        <v/>
      </c>
      <c r="K291">
        <f>IF(K207=1,K263+K235,IF(K207=2,24*K$3+24,""))</f>
        <v/>
      </c>
      <c r="L291">
        <f>IF(L207=1,L263+L235,IF(L207=2,24*L$3+24,""))</f>
        <v/>
      </c>
      <c r="M291">
        <f>IF(M207=1,M263+M235,IF(M207=2,24*M$3+24,""))</f>
        <v/>
      </c>
      <c r="N291">
        <f>IF(N207=1,N263+N235,IF(N207=2,24*N$3+24,""))</f>
        <v/>
      </c>
      <c r="O291">
        <f>IF(O207=1,O263+O235,IF(O207=2,24*O$3+24,""))</f>
        <v/>
      </c>
      <c r="P291">
        <f>IF(P207=1,P263+P235,IF(P207=2,24*P$3+24,""))</f>
        <v/>
      </c>
      <c r="Q291">
        <f>IF(Q207=1,Q263+Q235,IF(Q207=2,24*Q$3+24,""))</f>
        <v/>
      </c>
      <c r="R291">
        <f>IF(R207=1,R263+R235,IF(R207=2,24*R$3+24,""))</f>
        <v/>
      </c>
      <c r="S291">
        <f>IF(S207=1,S263+S235,IF(S207=2,24*S$3+24,""))</f>
        <v/>
      </c>
      <c r="T291">
        <f>IF(T207=1,T263+T235,IF(T207=2,24*T$3+24,""))</f>
        <v/>
      </c>
      <c r="U291">
        <f>IF(U207=1,U263+U235,IF(U207=2,24*U$3+24,""))</f>
        <v/>
      </c>
      <c r="V291">
        <f>IF(V207=1,V263+V235,IF(V207=2,24*V$3+24,""))</f>
        <v/>
      </c>
      <c r="W291">
        <f>IF(W207=1,W263+W235,IF(W207=2,24*W$3+24,""))</f>
        <v/>
      </c>
      <c r="X291">
        <f>IF(X207=1,X263+X235,IF(X207=2,24*X$3+24,""))</f>
        <v/>
      </c>
      <c r="Y291">
        <f>IF(Y207=1,Y263+Y235,IF(Y207=2,24*Y$3+24,""))</f>
        <v/>
      </c>
      <c r="Z291">
        <f>IF(Z207=1,Z263+Z235,IF(Z207=2,24*Z$3+24,""))</f>
        <v/>
      </c>
      <c r="AA291">
        <f>IF(AA207=1,AA263+AA235,IF(AA207=2,24*AA$3+24,""))</f>
        <v/>
      </c>
      <c r="AB291">
        <f>IF(AB207=1,AB263+AB235,IF(AB207=2,24*AB$3+24,""))</f>
        <v/>
      </c>
      <c r="AC291">
        <f>IF(AC207=1,AC263+AC235,IF(AC207=2,24*AC$3+24,""))</f>
        <v/>
      </c>
      <c r="AD291">
        <f>IF(AD207=1,AD263+AD235,IF(AD207=2,24*AD$3+24,""))</f>
        <v/>
      </c>
      <c r="AE291">
        <f>IF(AE207=1,AE263+AE235,IF(AE207=2,24*AE$3+24,""))</f>
        <v/>
      </c>
      <c r="AF291">
        <f>IF(AF207=1,AF263+AF235,IF(AF207=2,24*AF$3+24,""))</f>
        <v/>
      </c>
      <c r="AG291">
        <f>IF(AG207=1,AG263+AG235,IF(AG207=2,24*AG$3+24,""))</f>
        <v/>
      </c>
    </row>
    <row r="292">
      <c r="B292">
        <f>IF(B208=1,B264+B236,IF(B208=2,24*B$3+24,""))</f>
        <v/>
      </c>
      <c r="C292">
        <f>IF(C208=1,C264+C236,IF(C208=2,24*C$3+24,""))</f>
        <v/>
      </c>
      <c r="D292">
        <f>IF(D208=1,D264+D236,IF(D208=2,24*D$3+24,""))</f>
        <v/>
      </c>
      <c r="E292">
        <f>IF(E208=1,E264+E236,IF(E208=2,24*E$3+24,""))</f>
        <v/>
      </c>
      <c r="F292">
        <f>IF(F208=1,F264+F236,IF(F208=2,24*F$3+24,""))</f>
        <v/>
      </c>
      <c r="G292">
        <f>IF(G208=1,G264+G236,IF(G208=2,24*G$3+24,""))</f>
        <v/>
      </c>
      <c r="H292">
        <f>IF(H208=1,H264+H236,IF(H208=2,24*H$3+24,""))</f>
        <v/>
      </c>
      <c r="I292">
        <f>IF(I208=1,I264+I236,IF(I208=2,24*I$3+24,""))</f>
        <v/>
      </c>
      <c r="J292">
        <f>IF(J208=1,J264+J236,IF(J208=2,24*J$3+24,""))</f>
        <v/>
      </c>
      <c r="K292">
        <f>IF(K208=1,K264+K236,IF(K208=2,24*K$3+24,""))</f>
        <v/>
      </c>
      <c r="L292">
        <f>IF(L208=1,L264+L236,IF(L208=2,24*L$3+24,""))</f>
        <v/>
      </c>
      <c r="M292">
        <f>IF(M208=1,M264+M236,IF(M208=2,24*M$3+24,""))</f>
        <v/>
      </c>
      <c r="N292">
        <f>IF(N208=1,N264+N236,IF(N208=2,24*N$3+24,""))</f>
        <v/>
      </c>
      <c r="O292">
        <f>IF(O208=1,O264+O236,IF(O208=2,24*O$3+24,""))</f>
        <v/>
      </c>
      <c r="P292">
        <f>IF(P208=1,P264+P236,IF(P208=2,24*P$3+24,""))</f>
        <v/>
      </c>
      <c r="Q292">
        <f>IF(Q208=1,Q264+Q236,IF(Q208=2,24*Q$3+24,""))</f>
        <v/>
      </c>
      <c r="R292">
        <f>IF(R208=1,R264+R236,IF(R208=2,24*R$3+24,""))</f>
        <v/>
      </c>
      <c r="S292">
        <f>IF(S208=1,S264+S236,IF(S208=2,24*S$3+24,""))</f>
        <v/>
      </c>
      <c r="T292">
        <f>IF(T208=1,T264+T236,IF(T208=2,24*T$3+24,""))</f>
        <v/>
      </c>
      <c r="U292">
        <f>IF(U208=1,U264+U236,IF(U208=2,24*U$3+24,""))</f>
        <v/>
      </c>
      <c r="V292">
        <f>IF(V208=1,V264+V236,IF(V208=2,24*V$3+24,""))</f>
        <v/>
      </c>
      <c r="W292">
        <f>IF(W208=1,W264+W236,IF(W208=2,24*W$3+24,""))</f>
        <v/>
      </c>
      <c r="X292">
        <f>IF(X208=1,X264+X236,IF(X208=2,24*X$3+24,""))</f>
        <v/>
      </c>
      <c r="Y292">
        <f>IF(Y208=1,Y264+Y236,IF(Y208=2,24*Y$3+24,""))</f>
        <v/>
      </c>
      <c r="Z292">
        <f>IF(Z208=1,Z264+Z236,IF(Z208=2,24*Z$3+24,""))</f>
        <v/>
      </c>
      <c r="AA292">
        <f>IF(AA208=1,AA264+AA236,IF(AA208=2,24*AA$3+24,""))</f>
        <v/>
      </c>
      <c r="AB292">
        <f>IF(AB208=1,AB264+AB236,IF(AB208=2,24*AB$3+24,""))</f>
        <v/>
      </c>
      <c r="AC292">
        <f>IF(AC208=1,AC264+AC236,IF(AC208=2,24*AC$3+24,""))</f>
        <v/>
      </c>
      <c r="AD292">
        <f>IF(AD208=1,AD264+AD236,IF(AD208=2,24*AD$3+24,""))</f>
        <v/>
      </c>
      <c r="AE292">
        <f>IF(AE208=1,AE264+AE236,IF(AE208=2,24*AE$3+24,""))</f>
        <v/>
      </c>
      <c r="AF292">
        <f>IF(AF208=1,AF264+AF236,IF(AF208=2,24*AF$3+24,""))</f>
        <v/>
      </c>
      <c r="AG292">
        <f>IF(AG208=1,AG264+AG236,IF(AG208=2,24*AG$3+24,""))</f>
        <v/>
      </c>
    </row>
    <row r="293">
      <c r="B293">
        <f>IF(B209=1,B265+B237,IF(B209=2,24*B$3+24,""))</f>
        <v/>
      </c>
      <c r="C293">
        <f>IF(C209=1,C265+C237,IF(C209=2,24*C$3+24,""))</f>
        <v/>
      </c>
      <c r="D293">
        <f>IF(D209=1,D265+D237,IF(D209=2,24*D$3+24,""))</f>
        <v/>
      </c>
      <c r="E293">
        <f>IF(E209=1,E265+E237,IF(E209=2,24*E$3+24,""))</f>
        <v/>
      </c>
      <c r="F293">
        <f>IF(F209=1,F265+F237,IF(F209=2,24*F$3+24,""))</f>
        <v/>
      </c>
      <c r="G293">
        <f>IF(G209=1,G265+G237,IF(G209=2,24*G$3+24,""))</f>
        <v/>
      </c>
      <c r="H293">
        <f>IF(H209=1,H265+H237,IF(H209=2,24*H$3+24,""))</f>
        <v/>
      </c>
      <c r="I293">
        <f>IF(I209=1,I265+I237,IF(I209=2,24*I$3+24,""))</f>
        <v/>
      </c>
      <c r="J293">
        <f>IF(J209=1,J265+J237,IF(J209=2,24*J$3+24,""))</f>
        <v/>
      </c>
      <c r="K293">
        <f>IF(K209=1,K265+K237,IF(K209=2,24*K$3+24,""))</f>
        <v/>
      </c>
      <c r="L293">
        <f>IF(L209=1,L265+L237,IF(L209=2,24*L$3+24,""))</f>
        <v/>
      </c>
      <c r="M293">
        <f>IF(M209=1,M265+M237,IF(M209=2,24*M$3+24,""))</f>
        <v/>
      </c>
      <c r="N293">
        <f>IF(N209=1,N265+N237,IF(N209=2,24*N$3+24,""))</f>
        <v/>
      </c>
      <c r="O293">
        <f>IF(O209=1,O265+O237,IF(O209=2,24*O$3+24,""))</f>
        <v/>
      </c>
      <c r="P293">
        <f>IF(P209=1,P265+P237,IF(P209=2,24*P$3+24,""))</f>
        <v/>
      </c>
      <c r="Q293">
        <f>IF(Q209=1,Q265+Q237,IF(Q209=2,24*Q$3+24,""))</f>
        <v/>
      </c>
      <c r="R293">
        <f>IF(R209=1,R265+R237,IF(R209=2,24*R$3+24,""))</f>
        <v/>
      </c>
      <c r="S293">
        <f>IF(S209=1,S265+S237,IF(S209=2,24*S$3+24,""))</f>
        <v/>
      </c>
      <c r="T293">
        <f>IF(T209=1,T265+T237,IF(T209=2,24*T$3+24,""))</f>
        <v/>
      </c>
      <c r="U293">
        <f>IF(U209=1,U265+U237,IF(U209=2,24*U$3+24,""))</f>
        <v/>
      </c>
      <c r="V293">
        <f>IF(V209=1,V265+V237,IF(V209=2,24*V$3+24,""))</f>
        <v/>
      </c>
      <c r="W293">
        <f>IF(W209=1,W265+W237,IF(W209=2,24*W$3+24,""))</f>
        <v/>
      </c>
      <c r="X293">
        <f>IF(X209=1,X265+X237,IF(X209=2,24*X$3+24,""))</f>
        <v/>
      </c>
      <c r="Y293">
        <f>IF(Y209=1,Y265+Y237,IF(Y209=2,24*Y$3+24,""))</f>
        <v/>
      </c>
      <c r="Z293">
        <f>IF(Z209=1,Z265+Z237,IF(Z209=2,24*Z$3+24,""))</f>
        <v/>
      </c>
      <c r="AA293">
        <f>IF(AA209=1,AA265+AA237,IF(AA209=2,24*AA$3+24,""))</f>
        <v/>
      </c>
      <c r="AB293">
        <f>IF(AB209=1,AB265+AB237,IF(AB209=2,24*AB$3+24,""))</f>
        <v/>
      </c>
      <c r="AC293">
        <f>IF(AC209=1,AC265+AC237,IF(AC209=2,24*AC$3+24,""))</f>
        <v/>
      </c>
      <c r="AD293">
        <f>IF(AD209=1,AD265+AD237,IF(AD209=2,24*AD$3+24,""))</f>
        <v/>
      </c>
      <c r="AE293">
        <f>IF(AE209=1,AE265+AE237,IF(AE209=2,24*AE$3+24,""))</f>
        <v/>
      </c>
      <c r="AF293">
        <f>IF(AF209=1,AF265+AF237,IF(AF209=2,24*AF$3+24,""))</f>
        <v/>
      </c>
      <c r="AG293">
        <f>IF(AG209=1,AG265+AG237,IF(AG209=2,24*AG$3+24,""))</f>
        <v/>
      </c>
    </row>
    <row r="294">
      <c r="B294">
        <f>IF(B210=1,B266+B238,IF(B210=2,24*B$3+24,""))</f>
        <v/>
      </c>
      <c r="C294">
        <f>IF(C210=1,C266+C238,IF(C210=2,24*C$3+24,""))</f>
        <v/>
      </c>
      <c r="D294">
        <f>IF(D210=1,D266+D238,IF(D210=2,24*D$3+24,""))</f>
        <v/>
      </c>
      <c r="E294">
        <f>IF(E210=1,E266+E238,IF(E210=2,24*E$3+24,""))</f>
        <v/>
      </c>
      <c r="F294">
        <f>IF(F210=1,F266+F238,IF(F210=2,24*F$3+24,""))</f>
        <v/>
      </c>
      <c r="G294">
        <f>IF(G210=1,G266+G238,IF(G210=2,24*G$3+24,""))</f>
        <v/>
      </c>
      <c r="H294">
        <f>IF(H210=1,H266+H238,IF(H210=2,24*H$3+24,""))</f>
        <v/>
      </c>
      <c r="I294">
        <f>IF(I210=1,I266+I238,IF(I210=2,24*I$3+24,""))</f>
        <v/>
      </c>
      <c r="J294">
        <f>IF(J210=1,J266+J238,IF(J210=2,24*J$3+24,""))</f>
        <v/>
      </c>
      <c r="K294">
        <f>IF(K210=1,K266+K238,IF(K210=2,24*K$3+24,""))</f>
        <v/>
      </c>
      <c r="L294">
        <f>IF(L210=1,L266+L238,IF(L210=2,24*L$3+24,""))</f>
        <v/>
      </c>
      <c r="M294">
        <f>IF(M210=1,M266+M238,IF(M210=2,24*M$3+24,""))</f>
        <v/>
      </c>
      <c r="N294">
        <f>IF(N210=1,N266+N238,IF(N210=2,24*N$3+24,""))</f>
        <v/>
      </c>
      <c r="O294">
        <f>IF(O210=1,O266+O238,IF(O210=2,24*O$3+24,""))</f>
        <v/>
      </c>
      <c r="P294">
        <f>IF(P210=1,P266+P238,IF(P210=2,24*P$3+24,""))</f>
        <v/>
      </c>
      <c r="Q294">
        <f>IF(Q210=1,Q266+Q238,IF(Q210=2,24*Q$3+24,""))</f>
        <v/>
      </c>
      <c r="R294">
        <f>IF(R210=1,R266+R238,IF(R210=2,24*R$3+24,""))</f>
        <v/>
      </c>
      <c r="S294">
        <f>IF(S210=1,S266+S238,IF(S210=2,24*S$3+24,""))</f>
        <v/>
      </c>
      <c r="T294">
        <f>IF(T210=1,T266+T238,IF(T210=2,24*T$3+24,""))</f>
        <v/>
      </c>
      <c r="U294">
        <f>IF(U210=1,U266+U238,IF(U210=2,24*U$3+24,""))</f>
        <v/>
      </c>
      <c r="V294">
        <f>IF(V210=1,V266+V238,IF(V210=2,24*V$3+24,""))</f>
        <v/>
      </c>
      <c r="W294">
        <f>IF(W210=1,W266+W238,IF(W210=2,24*W$3+24,""))</f>
        <v/>
      </c>
      <c r="X294">
        <f>IF(X210=1,X266+X238,IF(X210=2,24*X$3+24,""))</f>
        <v/>
      </c>
      <c r="Y294">
        <f>IF(Y210=1,Y266+Y238,IF(Y210=2,24*Y$3+24,""))</f>
        <v/>
      </c>
      <c r="Z294">
        <f>IF(Z210=1,Z266+Z238,IF(Z210=2,24*Z$3+24,""))</f>
        <v/>
      </c>
      <c r="AA294">
        <f>IF(AA210=1,AA266+AA238,IF(AA210=2,24*AA$3+24,""))</f>
        <v/>
      </c>
      <c r="AB294">
        <f>IF(AB210=1,AB266+AB238,IF(AB210=2,24*AB$3+24,""))</f>
        <v/>
      </c>
      <c r="AC294">
        <f>IF(AC210=1,AC266+AC238,IF(AC210=2,24*AC$3+24,""))</f>
        <v/>
      </c>
      <c r="AD294">
        <f>IF(AD210=1,AD266+AD238,IF(AD210=2,24*AD$3+24,""))</f>
        <v/>
      </c>
      <c r="AE294">
        <f>IF(AE210=1,AE266+AE238,IF(AE210=2,24*AE$3+24,""))</f>
        <v/>
      </c>
      <c r="AF294">
        <f>IF(AF210=1,AF266+AF238,IF(AF210=2,24*AF$3+24,""))</f>
        <v/>
      </c>
      <c r="AG294">
        <f>IF(AG210=1,AG266+AG238,IF(AG210=2,24*AG$3+24,""))</f>
        <v/>
      </c>
    </row>
    <row r="297">
      <c r="A297" s="37" t="inlineStr">
        <is>
          <t>[EA]</t>
        </is>
      </c>
    </row>
    <row r="298">
      <c r="B298">
        <f>IF(B186=1,B270,"")</f>
        <v/>
      </c>
      <c r="C298">
        <f>IF(C186=1,C270,"")</f>
        <v/>
      </c>
      <c r="D298">
        <f>IF(D186=1,D270,"")</f>
        <v/>
      </c>
      <c r="E298">
        <f>IF(E186=1,E270,"")</f>
        <v/>
      </c>
      <c r="F298">
        <f>IF(F186=1,F270,"")</f>
        <v/>
      </c>
      <c r="G298">
        <f>IF(G186=1,G270,"")</f>
        <v/>
      </c>
      <c r="H298">
        <f>IF(H186=1,H270,"")</f>
        <v/>
      </c>
      <c r="I298">
        <f>IF(I186=1,I270,"")</f>
        <v/>
      </c>
      <c r="J298">
        <f>IF(J186=1,J270,"")</f>
        <v/>
      </c>
      <c r="K298">
        <f>IF(K186=1,K270,"")</f>
        <v/>
      </c>
      <c r="L298">
        <f>IF(L186=1,L270,"")</f>
        <v/>
      </c>
      <c r="M298">
        <f>IF(M186=1,M270,"")</f>
        <v/>
      </c>
      <c r="N298">
        <f>IF(N186=1,N270,"")</f>
        <v/>
      </c>
      <c r="O298">
        <f>IF(O186=1,O270,"")</f>
        <v/>
      </c>
      <c r="P298">
        <f>IF(P186=1,P270,"")</f>
        <v/>
      </c>
      <c r="Q298">
        <f>IF(Q186=1,Q270,"")</f>
        <v/>
      </c>
      <c r="R298">
        <f>IF(R186=1,R270,"")</f>
        <v/>
      </c>
      <c r="S298">
        <f>IF(S186=1,S270,"")</f>
        <v/>
      </c>
      <c r="T298">
        <f>IF(T186=1,T270,"")</f>
        <v/>
      </c>
      <c r="U298">
        <f>IF(U186=1,U270,"")</f>
        <v/>
      </c>
      <c r="V298">
        <f>IF(V186=1,V270,"")</f>
        <v/>
      </c>
      <c r="W298">
        <f>IF(W186=1,W270,"")</f>
        <v/>
      </c>
      <c r="X298">
        <f>IF(X186=1,X270,"")</f>
        <v/>
      </c>
      <c r="Y298">
        <f>IF(Y186=1,Y270,"")</f>
        <v/>
      </c>
      <c r="Z298">
        <f>IF(Z186=1,Z270,"")</f>
        <v/>
      </c>
      <c r="AA298">
        <f>IF(AA186=1,AA270,"")</f>
        <v/>
      </c>
      <c r="AB298">
        <f>IF(AB186=1,AB270,"")</f>
        <v/>
      </c>
      <c r="AC298">
        <f>IF(AC186=1,AC270,"")</f>
        <v/>
      </c>
      <c r="AD298">
        <f>IF(AD186=1,AD270,"")</f>
        <v/>
      </c>
      <c r="AE298">
        <f>IF(AE186=1,AE270,"")</f>
        <v/>
      </c>
      <c r="AF298">
        <f>IF(AF186=1,AF270,"")</f>
        <v/>
      </c>
      <c r="AG298">
        <f>IF(AG186=1,AG270,"")</f>
        <v/>
      </c>
    </row>
    <row r="299">
      <c r="B299">
        <f>IF(B187=1,B271,"")</f>
        <v/>
      </c>
      <c r="C299">
        <f>IF(C187=1,C271,"")</f>
        <v/>
      </c>
      <c r="D299">
        <f>IF(D187=1,D271,"")</f>
        <v/>
      </c>
      <c r="E299">
        <f>IF(E187=1,E271,"")</f>
        <v/>
      </c>
      <c r="F299">
        <f>IF(F187=1,F271,"")</f>
        <v/>
      </c>
      <c r="G299">
        <f>IF(G187=1,G271,"")</f>
        <v/>
      </c>
      <c r="H299">
        <f>IF(H187=1,H271,"")</f>
        <v/>
      </c>
      <c r="I299">
        <f>IF(I187=1,I271,"")</f>
        <v/>
      </c>
      <c r="J299">
        <f>IF(J187=1,J271,"")</f>
        <v/>
      </c>
      <c r="K299">
        <f>IF(K187=1,K271,"")</f>
        <v/>
      </c>
      <c r="L299">
        <f>IF(L187=1,L271,"")</f>
        <v/>
      </c>
      <c r="M299">
        <f>IF(M187=1,M271,"")</f>
        <v/>
      </c>
      <c r="N299">
        <f>IF(N187=1,N271,"")</f>
        <v/>
      </c>
      <c r="O299">
        <f>IF(O187=1,O271,"")</f>
        <v/>
      </c>
      <c r="P299">
        <f>IF(P187=1,P271,"")</f>
        <v/>
      </c>
      <c r="Q299">
        <f>IF(Q187=1,Q271,"")</f>
        <v/>
      </c>
      <c r="R299">
        <f>IF(R187=1,R271,"")</f>
        <v/>
      </c>
      <c r="S299">
        <f>IF(S187=1,S271,"")</f>
        <v/>
      </c>
      <c r="T299">
        <f>IF(T187=1,T271,"")</f>
        <v/>
      </c>
      <c r="U299">
        <f>IF(U187=1,U271,"")</f>
        <v/>
      </c>
      <c r="V299">
        <f>IF(V187=1,V271,"")</f>
        <v/>
      </c>
      <c r="W299">
        <f>IF(W187=1,W271,"")</f>
        <v/>
      </c>
      <c r="X299">
        <f>IF(X187=1,X271,"")</f>
        <v/>
      </c>
      <c r="Y299">
        <f>IF(Y187=1,Y271,"")</f>
        <v/>
      </c>
      <c r="Z299">
        <f>IF(Z187=1,Z271,"")</f>
        <v/>
      </c>
      <c r="AA299">
        <f>IF(AA187=1,AA271,"")</f>
        <v/>
      </c>
      <c r="AB299">
        <f>IF(AB187=1,AB271,"")</f>
        <v/>
      </c>
      <c r="AC299">
        <f>IF(AC187=1,AC271,"")</f>
        <v/>
      </c>
      <c r="AD299">
        <f>IF(AD187=1,AD271,"")</f>
        <v/>
      </c>
      <c r="AE299">
        <f>IF(AE187=1,AE271,"")</f>
        <v/>
      </c>
      <c r="AF299">
        <f>IF(AF187=1,AF271,"")</f>
        <v/>
      </c>
      <c r="AG299">
        <f>IF(AG187=1,AG271,"")</f>
        <v/>
      </c>
    </row>
    <row r="300">
      <c r="B300">
        <f>IF(B188=1,B272,"")</f>
        <v/>
      </c>
      <c r="C300">
        <f>IF(C188=1,C272,"")</f>
        <v/>
      </c>
      <c r="D300">
        <f>IF(D188=1,D272,"")</f>
        <v/>
      </c>
      <c r="E300">
        <f>IF(E188=1,E272,"")</f>
        <v/>
      </c>
      <c r="F300">
        <f>IF(F188=1,F272,"")</f>
        <v/>
      </c>
      <c r="G300">
        <f>IF(G188=1,G272,"")</f>
        <v/>
      </c>
      <c r="H300">
        <f>IF(H188=1,H272,"")</f>
        <v/>
      </c>
      <c r="I300">
        <f>IF(I188=1,I272,"")</f>
        <v/>
      </c>
      <c r="J300">
        <f>IF(J188=1,J272,"")</f>
        <v/>
      </c>
      <c r="K300">
        <f>IF(K188=1,K272,"")</f>
        <v/>
      </c>
      <c r="L300">
        <f>IF(L188=1,L272,"")</f>
        <v/>
      </c>
      <c r="M300">
        <f>IF(M188=1,M272,"")</f>
        <v/>
      </c>
      <c r="N300">
        <f>IF(N188=1,N272,"")</f>
        <v/>
      </c>
      <c r="O300">
        <f>IF(O188=1,O272,"")</f>
        <v/>
      </c>
      <c r="P300">
        <f>IF(P188=1,P272,"")</f>
        <v/>
      </c>
      <c r="Q300">
        <f>IF(Q188=1,Q272,"")</f>
        <v/>
      </c>
      <c r="R300">
        <f>IF(R188=1,R272,"")</f>
        <v/>
      </c>
      <c r="S300">
        <f>IF(S188=1,S272,"")</f>
        <v/>
      </c>
      <c r="T300">
        <f>IF(T188=1,T272,"")</f>
        <v/>
      </c>
      <c r="U300">
        <f>IF(U188=1,U272,"")</f>
        <v/>
      </c>
      <c r="V300">
        <f>IF(V188=1,V272,"")</f>
        <v/>
      </c>
      <c r="W300">
        <f>IF(W188=1,W272,"")</f>
        <v/>
      </c>
      <c r="X300">
        <f>IF(X188=1,X272,"")</f>
        <v/>
      </c>
      <c r="Y300">
        <f>IF(Y188=1,Y272,"")</f>
        <v/>
      </c>
      <c r="Z300">
        <f>IF(Z188=1,Z272,"")</f>
        <v/>
      </c>
      <c r="AA300">
        <f>IF(AA188=1,AA272,"")</f>
        <v/>
      </c>
      <c r="AB300">
        <f>IF(AB188=1,AB272,"")</f>
        <v/>
      </c>
      <c r="AC300">
        <f>IF(AC188=1,AC272,"")</f>
        <v/>
      </c>
      <c r="AD300">
        <f>IF(AD188=1,AD272,"")</f>
        <v/>
      </c>
      <c r="AE300">
        <f>IF(AE188=1,AE272,"")</f>
        <v/>
      </c>
      <c r="AF300">
        <f>IF(AF188=1,AF272,"")</f>
        <v/>
      </c>
      <c r="AG300">
        <f>IF(AG188=1,AG272,"")</f>
        <v/>
      </c>
    </row>
    <row r="301">
      <c r="B301">
        <f>IF(B189=1,B273,"")</f>
        <v/>
      </c>
      <c r="C301">
        <f>IF(C189=1,C273,"")</f>
        <v/>
      </c>
      <c r="D301">
        <f>IF(D189=1,D273,"")</f>
        <v/>
      </c>
      <c r="E301">
        <f>IF(E189=1,E273,"")</f>
        <v/>
      </c>
      <c r="F301">
        <f>IF(F189=1,F273,"")</f>
        <v/>
      </c>
      <c r="G301">
        <f>IF(G189=1,G273,"")</f>
        <v/>
      </c>
      <c r="H301">
        <f>IF(H189=1,H273,"")</f>
        <v/>
      </c>
      <c r="I301">
        <f>IF(I189=1,I273,"")</f>
        <v/>
      </c>
      <c r="J301">
        <f>IF(J189=1,J273,"")</f>
        <v/>
      </c>
      <c r="K301">
        <f>IF(K189=1,K273,"")</f>
        <v/>
      </c>
      <c r="L301">
        <f>IF(L189=1,L273,"")</f>
        <v/>
      </c>
      <c r="M301">
        <f>IF(M189=1,M273,"")</f>
        <v/>
      </c>
      <c r="N301">
        <f>IF(N189=1,N273,"")</f>
        <v/>
      </c>
      <c r="O301">
        <f>IF(O189=1,O273,"")</f>
        <v/>
      </c>
      <c r="P301">
        <f>IF(P189=1,P273,"")</f>
        <v/>
      </c>
      <c r="Q301">
        <f>IF(Q189=1,Q273,"")</f>
        <v/>
      </c>
      <c r="R301">
        <f>IF(R189=1,R273,"")</f>
        <v/>
      </c>
      <c r="S301">
        <f>IF(S189=1,S273,"")</f>
        <v/>
      </c>
      <c r="T301">
        <f>IF(T189=1,T273,"")</f>
        <v/>
      </c>
      <c r="U301">
        <f>IF(U189=1,U273,"")</f>
        <v/>
      </c>
      <c r="V301">
        <f>IF(V189=1,V273,"")</f>
        <v/>
      </c>
      <c r="W301">
        <f>IF(W189=1,W273,"")</f>
        <v/>
      </c>
      <c r="X301">
        <f>IF(X189=1,X273,"")</f>
        <v/>
      </c>
      <c r="Y301">
        <f>IF(Y189=1,Y273,"")</f>
        <v/>
      </c>
      <c r="Z301">
        <f>IF(Z189=1,Z273,"")</f>
        <v/>
      </c>
      <c r="AA301">
        <f>IF(AA189=1,AA273,"")</f>
        <v/>
      </c>
      <c r="AB301">
        <f>IF(AB189=1,AB273,"")</f>
        <v/>
      </c>
      <c r="AC301">
        <f>IF(AC189=1,AC273,"")</f>
        <v/>
      </c>
      <c r="AD301">
        <f>IF(AD189=1,AD273,"")</f>
        <v/>
      </c>
      <c r="AE301">
        <f>IF(AE189=1,AE273,"")</f>
        <v/>
      </c>
      <c r="AF301">
        <f>IF(AF189=1,AF273,"")</f>
        <v/>
      </c>
      <c r="AG301">
        <f>IF(AG189=1,AG273,"")</f>
        <v/>
      </c>
    </row>
    <row r="302">
      <c r="B302">
        <f>IF(B190=1,B274,"")</f>
        <v/>
      </c>
      <c r="C302">
        <f>IF(C190=1,C274,"")</f>
        <v/>
      </c>
      <c r="D302">
        <f>IF(D190=1,D274,"")</f>
        <v/>
      </c>
      <c r="E302">
        <f>IF(E190=1,E274,"")</f>
        <v/>
      </c>
      <c r="F302">
        <f>IF(F190=1,F274,"")</f>
        <v/>
      </c>
      <c r="G302">
        <f>IF(G190=1,G274,"")</f>
        <v/>
      </c>
      <c r="H302">
        <f>IF(H190=1,H274,"")</f>
        <v/>
      </c>
      <c r="I302">
        <f>IF(I190=1,I274,"")</f>
        <v/>
      </c>
      <c r="J302">
        <f>IF(J190=1,J274,"")</f>
        <v/>
      </c>
      <c r="K302">
        <f>IF(K190=1,K274,"")</f>
        <v/>
      </c>
      <c r="L302">
        <f>IF(L190=1,L274,"")</f>
        <v/>
      </c>
      <c r="M302">
        <f>IF(M190=1,M274,"")</f>
        <v/>
      </c>
      <c r="N302">
        <f>IF(N190=1,N274,"")</f>
        <v/>
      </c>
      <c r="O302">
        <f>IF(O190=1,O274,"")</f>
        <v/>
      </c>
      <c r="P302">
        <f>IF(P190=1,P274,"")</f>
        <v/>
      </c>
      <c r="Q302">
        <f>IF(Q190=1,Q274,"")</f>
        <v/>
      </c>
      <c r="R302">
        <f>IF(R190=1,R274,"")</f>
        <v/>
      </c>
      <c r="S302">
        <f>IF(S190=1,S274,"")</f>
        <v/>
      </c>
      <c r="T302">
        <f>IF(T190=1,T274,"")</f>
        <v/>
      </c>
      <c r="U302">
        <f>IF(U190=1,U274,"")</f>
        <v/>
      </c>
      <c r="V302">
        <f>IF(V190=1,V274,"")</f>
        <v/>
      </c>
      <c r="W302">
        <f>IF(W190=1,W274,"")</f>
        <v/>
      </c>
      <c r="X302">
        <f>IF(X190=1,X274,"")</f>
        <v/>
      </c>
      <c r="Y302">
        <f>IF(Y190=1,Y274,"")</f>
        <v/>
      </c>
      <c r="Z302">
        <f>IF(Z190=1,Z274,"")</f>
        <v/>
      </c>
      <c r="AA302">
        <f>IF(AA190=1,AA274,"")</f>
        <v/>
      </c>
      <c r="AB302">
        <f>IF(AB190=1,AB274,"")</f>
        <v/>
      </c>
      <c r="AC302">
        <f>IF(AC190=1,AC274,"")</f>
        <v/>
      </c>
      <c r="AD302">
        <f>IF(AD190=1,AD274,"")</f>
        <v/>
      </c>
      <c r="AE302">
        <f>IF(AE190=1,AE274,"")</f>
        <v/>
      </c>
      <c r="AF302">
        <f>IF(AF190=1,AF274,"")</f>
        <v/>
      </c>
      <c r="AG302">
        <f>IF(AG190=1,AG274,"")</f>
        <v/>
      </c>
    </row>
    <row r="303">
      <c r="B303">
        <f>IF(B191=1,B275,"")</f>
        <v/>
      </c>
      <c r="C303">
        <f>IF(C191=1,C275,"")</f>
        <v/>
      </c>
      <c r="D303">
        <f>IF(D191=1,D275,"")</f>
        <v/>
      </c>
      <c r="E303">
        <f>IF(E191=1,E275,"")</f>
        <v/>
      </c>
      <c r="F303">
        <f>IF(F191=1,F275,"")</f>
        <v/>
      </c>
      <c r="G303">
        <f>IF(G191=1,G275,"")</f>
        <v/>
      </c>
      <c r="H303">
        <f>IF(H191=1,H275,"")</f>
        <v/>
      </c>
      <c r="I303">
        <f>IF(I191=1,I275,"")</f>
        <v/>
      </c>
      <c r="J303">
        <f>IF(J191=1,J275,"")</f>
        <v/>
      </c>
      <c r="K303">
        <f>IF(K191=1,K275,"")</f>
        <v/>
      </c>
      <c r="L303">
        <f>IF(L191=1,L275,"")</f>
        <v/>
      </c>
      <c r="M303">
        <f>IF(M191=1,M275,"")</f>
        <v/>
      </c>
      <c r="N303">
        <f>IF(N191=1,N275,"")</f>
        <v/>
      </c>
      <c r="O303">
        <f>IF(O191=1,O275,"")</f>
        <v/>
      </c>
      <c r="P303">
        <f>IF(P191=1,P275,"")</f>
        <v/>
      </c>
      <c r="Q303">
        <f>IF(Q191=1,Q275,"")</f>
        <v/>
      </c>
      <c r="R303">
        <f>IF(R191=1,R275,"")</f>
        <v/>
      </c>
      <c r="S303">
        <f>IF(S191=1,S275,"")</f>
        <v/>
      </c>
      <c r="T303">
        <f>IF(T191=1,T275,"")</f>
        <v/>
      </c>
      <c r="U303">
        <f>IF(U191=1,U275,"")</f>
        <v/>
      </c>
      <c r="V303">
        <f>IF(V191=1,V275,"")</f>
        <v/>
      </c>
      <c r="W303">
        <f>IF(W191=1,W275,"")</f>
        <v/>
      </c>
      <c r="X303">
        <f>IF(X191=1,X275,"")</f>
        <v/>
      </c>
      <c r="Y303">
        <f>IF(Y191=1,Y275,"")</f>
        <v/>
      </c>
      <c r="Z303">
        <f>IF(Z191=1,Z275,"")</f>
        <v/>
      </c>
      <c r="AA303">
        <f>IF(AA191=1,AA275,"")</f>
        <v/>
      </c>
      <c r="AB303">
        <f>IF(AB191=1,AB275,"")</f>
        <v/>
      </c>
      <c r="AC303">
        <f>IF(AC191=1,AC275,"")</f>
        <v/>
      </c>
      <c r="AD303">
        <f>IF(AD191=1,AD275,"")</f>
        <v/>
      </c>
      <c r="AE303">
        <f>IF(AE191=1,AE275,"")</f>
        <v/>
      </c>
      <c r="AF303">
        <f>IF(AF191=1,AF275,"")</f>
        <v/>
      </c>
      <c r="AG303">
        <f>IF(AG191=1,AG275,"")</f>
        <v/>
      </c>
    </row>
    <row r="304">
      <c r="B304">
        <f>IF(B192=1,B276,"")</f>
        <v/>
      </c>
      <c r="C304">
        <f>IF(C192=1,C276,"")</f>
        <v/>
      </c>
      <c r="D304">
        <f>IF(D192=1,D276,"")</f>
        <v/>
      </c>
      <c r="E304">
        <f>IF(E192=1,E276,"")</f>
        <v/>
      </c>
      <c r="F304">
        <f>IF(F192=1,F276,"")</f>
        <v/>
      </c>
      <c r="G304">
        <f>IF(G192=1,G276,"")</f>
        <v/>
      </c>
      <c r="H304">
        <f>IF(H192=1,H276,"")</f>
        <v/>
      </c>
      <c r="I304">
        <f>IF(I192=1,I276,"")</f>
        <v/>
      </c>
      <c r="J304">
        <f>IF(J192=1,J276,"")</f>
        <v/>
      </c>
      <c r="K304">
        <f>IF(K192=1,K276,"")</f>
        <v/>
      </c>
      <c r="L304">
        <f>IF(L192=1,L276,"")</f>
        <v/>
      </c>
      <c r="M304">
        <f>IF(M192=1,M276,"")</f>
        <v/>
      </c>
      <c r="N304">
        <f>IF(N192=1,N276,"")</f>
        <v/>
      </c>
      <c r="O304">
        <f>IF(O192=1,O276,"")</f>
        <v/>
      </c>
      <c r="P304">
        <f>IF(P192=1,P276,"")</f>
        <v/>
      </c>
      <c r="Q304">
        <f>IF(Q192=1,Q276,"")</f>
        <v/>
      </c>
      <c r="R304">
        <f>IF(R192=1,R276,"")</f>
        <v/>
      </c>
      <c r="S304">
        <f>IF(S192=1,S276,"")</f>
        <v/>
      </c>
      <c r="T304">
        <f>IF(T192=1,T276,"")</f>
        <v/>
      </c>
      <c r="U304">
        <f>IF(U192=1,U276,"")</f>
        <v/>
      </c>
      <c r="V304">
        <f>IF(V192=1,V276,"")</f>
        <v/>
      </c>
      <c r="W304">
        <f>IF(W192=1,W276,"")</f>
        <v/>
      </c>
      <c r="X304">
        <f>IF(X192=1,X276,"")</f>
        <v/>
      </c>
      <c r="Y304">
        <f>IF(Y192=1,Y276,"")</f>
        <v/>
      </c>
      <c r="Z304">
        <f>IF(Z192=1,Z276,"")</f>
        <v/>
      </c>
      <c r="AA304">
        <f>IF(AA192=1,AA276,"")</f>
        <v/>
      </c>
      <c r="AB304">
        <f>IF(AB192=1,AB276,"")</f>
        <v/>
      </c>
      <c r="AC304">
        <f>IF(AC192=1,AC276,"")</f>
        <v/>
      </c>
      <c r="AD304">
        <f>IF(AD192=1,AD276,"")</f>
        <v/>
      </c>
      <c r="AE304">
        <f>IF(AE192=1,AE276,"")</f>
        <v/>
      </c>
      <c r="AF304">
        <f>IF(AF192=1,AF276,"")</f>
        <v/>
      </c>
      <c r="AG304">
        <f>IF(AG192=1,AG276,"")</f>
        <v/>
      </c>
    </row>
    <row r="305">
      <c r="B305">
        <f>IF(B193=1,B277,"")</f>
        <v/>
      </c>
      <c r="C305">
        <f>IF(C193=1,C277,"")</f>
        <v/>
      </c>
      <c r="D305">
        <f>IF(D193=1,D277,"")</f>
        <v/>
      </c>
      <c r="E305">
        <f>IF(E193=1,E277,"")</f>
        <v/>
      </c>
      <c r="F305">
        <f>IF(F193=1,F277,"")</f>
        <v/>
      </c>
      <c r="G305">
        <f>IF(G193=1,G277,"")</f>
        <v/>
      </c>
      <c r="H305">
        <f>IF(H193=1,H277,"")</f>
        <v/>
      </c>
      <c r="I305">
        <f>IF(I193=1,I277,"")</f>
        <v/>
      </c>
      <c r="J305">
        <f>IF(J193=1,J277,"")</f>
        <v/>
      </c>
      <c r="K305">
        <f>IF(K193=1,K277,"")</f>
        <v/>
      </c>
      <c r="L305">
        <f>IF(L193=1,L277,"")</f>
        <v/>
      </c>
      <c r="M305">
        <f>IF(M193=1,M277,"")</f>
        <v/>
      </c>
      <c r="N305">
        <f>IF(N193=1,N277,"")</f>
        <v/>
      </c>
      <c r="O305">
        <f>IF(O193=1,O277,"")</f>
        <v/>
      </c>
      <c r="P305">
        <f>IF(P193=1,P277,"")</f>
        <v/>
      </c>
      <c r="Q305">
        <f>IF(Q193=1,Q277,"")</f>
        <v/>
      </c>
      <c r="R305">
        <f>IF(R193=1,R277,"")</f>
        <v/>
      </c>
      <c r="S305">
        <f>IF(S193=1,S277,"")</f>
        <v/>
      </c>
      <c r="T305">
        <f>IF(T193=1,T277,"")</f>
        <v/>
      </c>
      <c r="U305">
        <f>IF(U193=1,U277,"")</f>
        <v/>
      </c>
      <c r="V305">
        <f>IF(V193=1,V277,"")</f>
        <v/>
      </c>
      <c r="W305">
        <f>IF(W193=1,W277,"")</f>
        <v/>
      </c>
      <c r="X305">
        <f>IF(X193=1,X277,"")</f>
        <v/>
      </c>
      <c r="Y305">
        <f>IF(Y193=1,Y277,"")</f>
        <v/>
      </c>
      <c r="Z305">
        <f>IF(Z193=1,Z277,"")</f>
        <v/>
      </c>
      <c r="AA305">
        <f>IF(AA193=1,AA277,"")</f>
        <v/>
      </c>
      <c r="AB305">
        <f>IF(AB193=1,AB277,"")</f>
        <v/>
      </c>
      <c r="AC305">
        <f>IF(AC193=1,AC277,"")</f>
        <v/>
      </c>
      <c r="AD305">
        <f>IF(AD193=1,AD277,"")</f>
        <v/>
      </c>
      <c r="AE305">
        <f>IF(AE193=1,AE277,"")</f>
        <v/>
      </c>
      <c r="AF305">
        <f>IF(AF193=1,AF277,"")</f>
        <v/>
      </c>
      <c r="AG305">
        <f>IF(AG193=1,AG277,"")</f>
        <v/>
      </c>
    </row>
    <row r="306">
      <c r="B306">
        <f>IF(B194=1,B278,"")</f>
        <v/>
      </c>
      <c r="C306">
        <f>IF(C194=1,C278,"")</f>
        <v/>
      </c>
      <c r="D306">
        <f>IF(D194=1,D278,"")</f>
        <v/>
      </c>
      <c r="E306">
        <f>IF(E194=1,E278,"")</f>
        <v/>
      </c>
      <c r="F306">
        <f>IF(F194=1,F278,"")</f>
        <v/>
      </c>
      <c r="G306">
        <f>IF(G194=1,G278,"")</f>
        <v/>
      </c>
      <c r="H306">
        <f>IF(H194=1,H278,"")</f>
        <v/>
      </c>
      <c r="I306">
        <f>IF(I194=1,I278,"")</f>
        <v/>
      </c>
      <c r="J306">
        <f>IF(J194=1,J278,"")</f>
        <v/>
      </c>
      <c r="K306">
        <f>IF(K194=1,K278,"")</f>
        <v/>
      </c>
      <c r="L306">
        <f>IF(L194=1,L278,"")</f>
        <v/>
      </c>
      <c r="M306">
        <f>IF(M194=1,M278,"")</f>
        <v/>
      </c>
      <c r="N306">
        <f>IF(N194=1,N278,"")</f>
        <v/>
      </c>
      <c r="O306">
        <f>IF(O194=1,O278,"")</f>
        <v/>
      </c>
      <c r="P306">
        <f>IF(P194=1,P278,"")</f>
        <v/>
      </c>
      <c r="Q306">
        <f>IF(Q194=1,Q278,"")</f>
        <v/>
      </c>
      <c r="R306">
        <f>IF(R194=1,R278,"")</f>
        <v/>
      </c>
      <c r="S306">
        <f>IF(S194=1,S278,"")</f>
        <v/>
      </c>
      <c r="T306">
        <f>IF(T194=1,T278,"")</f>
        <v/>
      </c>
      <c r="U306">
        <f>IF(U194=1,U278,"")</f>
        <v/>
      </c>
      <c r="V306">
        <f>IF(V194=1,V278,"")</f>
        <v/>
      </c>
      <c r="W306">
        <f>IF(W194=1,W278,"")</f>
        <v/>
      </c>
      <c r="X306">
        <f>IF(X194=1,X278,"")</f>
        <v/>
      </c>
      <c r="Y306">
        <f>IF(Y194=1,Y278,"")</f>
        <v/>
      </c>
      <c r="Z306">
        <f>IF(Z194=1,Z278,"")</f>
        <v/>
      </c>
      <c r="AA306">
        <f>IF(AA194=1,AA278,"")</f>
        <v/>
      </c>
      <c r="AB306">
        <f>IF(AB194=1,AB278,"")</f>
        <v/>
      </c>
      <c r="AC306">
        <f>IF(AC194=1,AC278,"")</f>
        <v/>
      </c>
      <c r="AD306">
        <f>IF(AD194=1,AD278,"")</f>
        <v/>
      </c>
      <c r="AE306">
        <f>IF(AE194=1,AE278,"")</f>
        <v/>
      </c>
      <c r="AF306">
        <f>IF(AF194=1,AF278,"")</f>
        <v/>
      </c>
      <c r="AG306">
        <f>IF(AG194=1,AG278,"")</f>
        <v/>
      </c>
    </row>
    <row r="307">
      <c r="B307">
        <f>IF(B195=1,B279,"")</f>
        <v/>
      </c>
      <c r="C307">
        <f>IF(C195=1,C279,"")</f>
        <v/>
      </c>
      <c r="D307">
        <f>IF(D195=1,D279,"")</f>
        <v/>
      </c>
      <c r="E307">
        <f>IF(E195=1,E279,"")</f>
        <v/>
      </c>
      <c r="F307">
        <f>IF(F195=1,F279,"")</f>
        <v/>
      </c>
      <c r="G307">
        <f>IF(G195=1,G279,"")</f>
        <v/>
      </c>
      <c r="H307">
        <f>IF(H195=1,H279,"")</f>
        <v/>
      </c>
      <c r="I307">
        <f>IF(I195=1,I279,"")</f>
        <v/>
      </c>
      <c r="J307">
        <f>IF(J195=1,J279,"")</f>
        <v/>
      </c>
      <c r="K307">
        <f>IF(K195=1,K279,"")</f>
        <v/>
      </c>
      <c r="L307">
        <f>IF(L195=1,L279,"")</f>
        <v/>
      </c>
      <c r="M307">
        <f>IF(M195=1,M279,"")</f>
        <v/>
      </c>
      <c r="N307">
        <f>IF(N195=1,N279,"")</f>
        <v/>
      </c>
      <c r="O307">
        <f>IF(O195=1,O279,"")</f>
        <v/>
      </c>
      <c r="P307">
        <f>IF(P195=1,P279,"")</f>
        <v/>
      </c>
      <c r="Q307">
        <f>IF(Q195=1,Q279,"")</f>
        <v/>
      </c>
      <c r="R307">
        <f>IF(R195=1,R279,"")</f>
        <v/>
      </c>
      <c r="S307">
        <f>IF(S195=1,S279,"")</f>
        <v/>
      </c>
      <c r="T307">
        <f>IF(T195=1,T279,"")</f>
        <v/>
      </c>
      <c r="U307">
        <f>IF(U195=1,U279,"")</f>
        <v/>
      </c>
      <c r="V307">
        <f>IF(V195=1,V279,"")</f>
        <v/>
      </c>
      <c r="W307">
        <f>IF(W195=1,W279,"")</f>
        <v/>
      </c>
      <c r="X307">
        <f>IF(X195=1,X279,"")</f>
        <v/>
      </c>
      <c r="Y307">
        <f>IF(Y195=1,Y279,"")</f>
        <v/>
      </c>
      <c r="Z307">
        <f>IF(Z195=1,Z279,"")</f>
        <v/>
      </c>
      <c r="AA307">
        <f>IF(AA195=1,AA279,"")</f>
        <v/>
      </c>
      <c r="AB307">
        <f>IF(AB195=1,AB279,"")</f>
        <v/>
      </c>
      <c r="AC307">
        <f>IF(AC195=1,AC279,"")</f>
        <v/>
      </c>
      <c r="AD307">
        <f>IF(AD195=1,AD279,"")</f>
        <v/>
      </c>
      <c r="AE307">
        <f>IF(AE195=1,AE279,"")</f>
        <v/>
      </c>
      <c r="AF307">
        <f>IF(AF195=1,AF279,"")</f>
        <v/>
      </c>
      <c r="AG307">
        <f>IF(AG195=1,AG279,"")</f>
        <v/>
      </c>
    </row>
    <row r="308">
      <c r="B308">
        <f>IF(B196=1,B280,"")</f>
        <v/>
      </c>
      <c r="C308">
        <f>IF(C196=1,C280,"")</f>
        <v/>
      </c>
      <c r="D308">
        <f>IF(D196=1,D280,"")</f>
        <v/>
      </c>
      <c r="E308">
        <f>IF(E196=1,E280,"")</f>
        <v/>
      </c>
      <c r="F308">
        <f>IF(F196=1,F280,"")</f>
        <v/>
      </c>
      <c r="G308">
        <f>IF(G196=1,G280,"")</f>
        <v/>
      </c>
      <c r="H308">
        <f>IF(H196=1,H280,"")</f>
        <v/>
      </c>
      <c r="I308">
        <f>IF(I196=1,I280,"")</f>
        <v/>
      </c>
      <c r="J308">
        <f>IF(J196=1,J280,"")</f>
        <v/>
      </c>
      <c r="K308">
        <f>IF(K196=1,K280,"")</f>
        <v/>
      </c>
      <c r="L308">
        <f>IF(L196=1,L280,"")</f>
        <v/>
      </c>
      <c r="M308">
        <f>IF(M196=1,M280,"")</f>
        <v/>
      </c>
      <c r="N308">
        <f>IF(N196=1,N280,"")</f>
        <v/>
      </c>
      <c r="O308">
        <f>IF(O196=1,O280,"")</f>
        <v/>
      </c>
      <c r="P308">
        <f>IF(P196=1,P280,"")</f>
        <v/>
      </c>
      <c r="Q308">
        <f>IF(Q196=1,Q280,"")</f>
        <v/>
      </c>
      <c r="R308">
        <f>IF(R196=1,R280,"")</f>
        <v/>
      </c>
      <c r="S308">
        <f>IF(S196=1,S280,"")</f>
        <v/>
      </c>
      <c r="T308">
        <f>IF(T196=1,T280,"")</f>
        <v/>
      </c>
      <c r="U308">
        <f>IF(U196=1,U280,"")</f>
        <v/>
      </c>
      <c r="V308">
        <f>IF(V196=1,V280,"")</f>
        <v/>
      </c>
      <c r="W308">
        <f>IF(W196=1,W280,"")</f>
        <v/>
      </c>
      <c r="X308">
        <f>IF(X196=1,X280,"")</f>
        <v/>
      </c>
      <c r="Y308">
        <f>IF(Y196=1,Y280,"")</f>
        <v/>
      </c>
      <c r="Z308">
        <f>IF(Z196=1,Z280,"")</f>
        <v/>
      </c>
      <c r="AA308">
        <f>IF(AA196=1,AA280,"")</f>
        <v/>
      </c>
      <c r="AB308">
        <f>IF(AB196=1,AB280,"")</f>
        <v/>
      </c>
      <c r="AC308">
        <f>IF(AC196=1,AC280,"")</f>
        <v/>
      </c>
      <c r="AD308">
        <f>IF(AD196=1,AD280,"")</f>
        <v/>
      </c>
      <c r="AE308">
        <f>IF(AE196=1,AE280,"")</f>
        <v/>
      </c>
      <c r="AF308">
        <f>IF(AF196=1,AF280,"")</f>
        <v/>
      </c>
      <c r="AG308">
        <f>IF(AG196=1,AG280,"")</f>
        <v/>
      </c>
    </row>
    <row r="309">
      <c r="B309">
        <f>IF(B197=1,B281,"")</f>
        <v/>
      </c>
      <c r="C309">
        <f>IF(C197=1,C281,"")</f>
        <v/>
      </c>
      <c r="D309">
        <f>IF(D197=1,D281,"")</f>
        <v/>
      </c>
      <c r="E309">
        <f>IF(E197=1,E281,"")</f>
        <v/>
      </c>
      <c r="F309">
        <f>IF(F197=1,F281,"")</f>
        <v/>
      </c>
      <c r="G309">
        <f>IF(G197=1,G281,"")</f>
        <v/>
      </c>
      <c r="H309">
        <f>IF(H197=1,H281,"")</f>
        <v/>
      </c>
      <c r="I309">
        <f>IF(I197=1,I281,"")</f>
        <v/>
      </c>
      <c r="J309">
        <f>IF(J197=1,J281,"")</f>
        <v/>
      </c>
      <c r="K309">
        <f>IF(K197=1,K281,"")</f>
        <v/>
      </c>
      <c r="L309">
        <f>IF(L197=1,L281,"")</f>
        <v/>
      </c>
      <c r="M309">
        <f>IF(M197=1,M281,"")</f>
        <v/>
      </c>
      <c r="N309">
        <f>IF(N197=1,N281,"")</f>
        <v/>
      </c>
      <c r="O309">
        <f>IF(O197=1,O281,"")</f>
        <v/>
      </c>
      <c r="P309">
        <f>IF(P197=1,P281,"")</f>
        <v/>
      </c>
      <c r="Q309">
        <f>IF(Q197=1,Q281,"")</f>
        <v/>
      </c>
      <c r="R309">
        <f>IF(R197=1,R281,"")</f>
        <v/>
      </c>
      <c r="S309">
        <f>IF(S197=1,S281,"")</f>
        <v/>
      </c>
      <c r="T309">
        <f>IF(T197=1,T281,"")</f>
        <v/>
      </c>
      <c r="U309">
        <f>IF(U197=1,U281,"")</f>
        <v/>
      </c>
      <c r="V309">
        <f>IF(V197=1,V281,"")</f>
        <v/>
      </c>
      <c r="W309">
        <f>IF(W197=1,W281,"")</f>
        <v/>
      </c>
      <c r="X309">
        <f>IF(X197=1,X281,"")</f>
        <v/>
      </c>
      <c r="Y309">
        <f>IF(Y197=1,Y281,"")</f>
        <v/>
      </c>
      <c r="Z309">
        <f>IF(Z197=1,Z281,"")</f>
        <v/>
      </c>
      <c r="AA309">
        <f>IF(AA197=1,AA281,"")</f>
        <v/>
      </c>
      <c r="AB309">
        <f>IF(AB197=1,AB281,"")</f>
        <v/>
      </c>
      <c r="AC309">
        <f>IF(AC197=1,AC281,"")</f>
        <v/>
      </c>
      <c r="AD309">
        <f>IF(AD197=1,AD281,"")</f>
        <v/>
      </c>
      <c r="AE309">
        <f>IF(AE197=1,AE281,"")</f>
        <v/>
      </c>
      <c r="AF309">
        <f>IF(AF197=1,AF281,"")</f>
        <v/>
      </c>
      <c r="AG309">
        <f>IF(AG197=1,AG281,"")</f>
        <v/>
      </c>
    </row>
    <row r="310">
      <c r="B310">
        <f>IF(B198=1,B282,"")</f>
        <v/>
      </c>
      <c r="C310">
        <f>IF(C198=1,C282,"")</f>
        <v/>
      </c>
      <c r="D310">
        <f>IF(D198=1,D282,"")</f>
        <v/>
      </c>
      <c r="E310">
        <f>IF(E198=1,E282,"")</f>
        <v/>
      </c>
      <c r="F310">
        <f>IF(F198=1,F282,"")</f>
        <v/>
      </c>
      <c r="G310">
        <f>IF(G198=1,G282,"")</f>
        <v/>
      </c>
      <c r="H310">
        <f>IF(H198=1,H282,"")</f>
        <v/>
      </c>
      <c r="I310">
        <f>IF(I198=1,I282,"")</f>
        <v/>
      </c>
      <c r="J310">
        <f>IF(J198=1,J282,"")</f>
        <v/>
      </c>
      <c r="K310">
        <f>IF(K198=1,K282,"")</f>
        <v/>
      </c>
      <c r="L310">
        <f>IF(L198=1,L282,"")</f>
        <v/>
      </c>
      <c r="M310">
        <f>IF(M198=1,M282,"")</f>
        <v/>
      </c>
      <c r="N310">
        <f>IF(N198=1,N282,"")</f>
        <v/>
      </c>
      <c r="O310">
        <f>IF(O198=1,O282,"")</f>
        <v/>
      </c>
      <c r="P310">
        <f>IF(P198=1,P282,"")</f>
        <v/>
      </c>
      <c r="Q310">
        <f>IF(Q198=1,Q282,"")</f>
        <v/>
      </c>
      <c r="R310">
        <f>IF(R198=1,R282,"")</f>
        <v/>
      </c>
      <c r="S310">
        <f>IF(S198=1,S282,"")</f>
        <v/>
      </c>
      <c r="T310">
        <f>IF(T198=1,T282,"")</f>
        <v/>
      </c>
      <c r="U310">
        <f>IF(U198=1,U282,"")</f>
        <v/>
      </c>
      <c r="V310">
        <f>IF(V198=1,V282,"")</f>
        <v/>
      </c>
      <c r="W310">
        <f>IF(W198=1,W282,"")</f>
        <v/>
      </c>
      <c r="X310">
        <f>IF(X198=1,X282,"")</f>
        <v/>
      </c>
      <c r="Y310">
        <f>IF(Y198=1,Y282,"")</f>
        <v/>
      </c>
      <c r="Z310">
        <f>IF(Z198=1,Z282,"")</f>
        <v/>
      </c>
      <c r="AA310">
        <f>IF(AA198=1,AA282,"")</f>
        <v/>
      </c>
      <c r="AB310">
        <f>IF(AB198=1,AB282,"")</f>
        <v/>
      </c>
      <c r="AC310">
        <f>IF(AC198=1,AC282,"")</f>
        <v/>
      </c>
      <c r="AD310">
        <f>IF(AD198=1,AD282,"")</f>
        <v/>
      </c>
      <c r="AE310">
        <f>IF(AE198=1,AE282,"")</f>
        <v/>
      </c>
      <c r="AF310">
        <f>IF(AF198=1,AF282,"")</f>
        <v/>
      </c>
      <c r="AG310">
        <f>IF(AG198=1,AG282,"")</f>
        <v/>
      </c>
    </row>
    <row r="311">
      <c r="B311">
        <f>IF(B199=1,B283,"")</f>
        <v/>
      </c>
      <c r="C311">
        <f>IF(C199=1,C283,"")</f>
        <v/>
      </c>
      <c r="D311">
        <f>IF(D199=1,D283,"")</f>
        <v/>
      </c>
      <c r="E311">
        <f>IF(E199=1,E283,"")</f>
        <v/>
      </c>
      <c r="F311">
        <f>IF(F199=1,F283,"")</f>
        <v/>
      </c>
      <c r="G311">
        <f>IF(G199=1,G283,"")</f>
        <v/>
      </c>
      <c r="H311">
        <f>IF(H199=1,H283,"")</f>
        <v/>
      </c>
      <c r="I311">
        <f>IF(I199=1,I283,"")</f>
        <v/>
      </c>
      <c r="J311">
        <f>IF(J199=1,J283,"")</f>
        <v/>
      </c>
      <c r="K311">
        <f>IF(K199=1,K283,"")</f>
        <v/>
      </c>
      <c r="L311">
        <f>IF(L199=1,L283,"")</f>
        <v/>
      </c>
      <c r="M311">
        <f>IF(M199=1,M283,"")</f>
        <v/>
      </c>
      <c r="N311">
        <f>IF(N199=1,N283,"")</f>
        <v/>
      </c>
      <c r="O311">
        <f>IF(O199=1,O283,"")</f>
        <v/>
      </c>
      <c r="P311">
        <f>IF(P199=1,P283,"")</f>
        <v/>
      </c>
      <c r="Q311">
        <f>IF(Q199=1,Q283,"")</f>
        <v/>
      </c>
      <c r="R311">
        <f>IF(R199=1,R283,"")</f>
        <v/>
      </c>
      <c r="S311">
        <f>IF(S199=1,S283,"")</f>
        <v/>
      </c>
      <c r="T311">
        <f>IF(T199=1,T283,"")</f>
        <v/>
      </c>
      <c r="U311">
        <f>IF(U199=1,U283,"")</f>
        <v/>
      </c>
      <c r="V311">
        <f>IF(V199=1,V283,"")</f>
        <v/>
      </c>
      <c r="W311">
        <f>IF(W199=1,W283,"")</f>
        <v/>
      </c>
      <c r="X311">
        <f>IF(X199=1,X283,"")</f>
        <v/>
      </c>
      <c r="Y311">
        <f>IF(Y199=1,Y283,"")</f>
        <v/>
      </c>
      <c r="Z311">
        <f>IF(Z199=1,Z283,"")</f>
        <v/>
      </c>
      <c r="AA311">
        <f>IF(AA199=1,AA283,"")</f>
        <v/>
      </c>
      <c r="AB311">
        <f>IF(AB199=1,AB283,"")</f>
        <v/>
      </c>
      <c r="AC311">
        <f>IF(AC199=1,AC283,"")</f>
        <v/>
      </c>
      <c r="AD311">
        <f>IF(AD199=1,AD283,"")</f>
        <v/>
      </c>
      <c r="AE311">
        <f>IF(AE199=1,AE283,"")</f>
        <v/>
      </c>
      <c r="AF311">
        <f>IF(AF199=1,AF283,"")</f>
        <v/>
      </c>
      <c r="AG311">
        <f>IF(AG199=1,AG283,"")</f>
        <v/>
      </c>
    </row>
    <row r="312">
      <c r="B312">
        <f>IF(B200=1,B284,"")</f>
        <v/>
      </c>
      <c r="C312">
        <f>IF(C200=1,C284,"")</f>
        <v/>
      </c>
      <c r="D312">
        <f>IF(D200=1,D284,"")</f>
        <v/>
      </c>
      <c r="E312">
        <f>IF(E200=1,E284,"")</f>
        <v/>
      </c>
      <c r="F312">
        <f>IF(F200=1,F284,"")</f>
        <v/>
      </c>
      <c r="G312">
        <f>IF(G200=1,G284,"")</f>
        <v/>
      </c>
      <c r="H312">
        <f>IF(H200=1,H284,"")</f>
        <v/>
      </c>
      <c r="I312">
        <f>IF(I200=1,I284,"")</f>
        <v/>
      </c>
      <c r="J312">
        <f>IF(J200=1,J284,"")</f>
        <v/>
      </c>
      <c r="K312">
        <f>IF(K200=1,K284,"")</f>
        <v/>
      </c>
      <c r="L312">
        <f>IF(L200=1,L284,"")</f>
        <v/>
      </c>
      <c r="M312">
        <f>IF(M200=1,M284,"")</f>
        <v/>
      </c>
      <c r="N312">
        <f>IF(N200=1,N284,"")</f>
        <v/>
      </c>
      <c r="O312">
        <f>IF(O200=1,O284,"")</f>
        <v/>
      </c>
      <c r="P312">
        <f>IF(P200=1,P284,"")</f>
        <v/>
      </c>
      <c r="Q312">
        <f>IF(Q200=1,Q284,"")</f>
        <v/>
      </c>
      <c r="R312">
        <f>IF(R200=1,R284,"")</f>
        <v/>
      </c>
      <c r="S312">
        <f>IF(S200=1,S284,"")</f>
        <v/>
      </c>
      <c r="T312">
        <f>IF(T200=1,T284,"")</f>
        <v/>
      </c>
      <c r="U312">
        <f>IF(U200=1,U284,"")</f>
        <v/>
      </c>
      <c r="V312">
        <f>IF(V200=1,V284,"")</f>
        <v/>
      </c>
      <c r="W312">
        <f>IF(W200=1,W284,"")</f>
        <v/>
      </c>
      <c r="X312">
        <f>IF(X200=1,X284,"")</f>
        <v/>
      </c>
      <c r="Y312">
        <f>IF(Y200=1,Y284,"")</f>
        <v/>
      </c>
      <c r="Z312">
        <f>IF(Z200=1,Z284,"")</f>
        <v/>
      </c>
      <c r="AA312">
        <f>IF(AA200=1,AA284,"")</f>
        <v/>
      </c>
      <c r="AB312">
        <f>IF(AB200=1,AB284,"")</f>
        <v/>
      </c>
      <c r="AC312">
        <f>IF(AC200=1,AC284,"")</f>
        <v/>
      </c>
      <c r="AD312">
        <f>IF(AD200=1,AD284,"")</f>
        <v/>
      </c>
      <c r="AE312">
        <f>IF(AE200=1,AE284,"")</f>
        <v/>
      </c>
      <c r="AF312">
        <f>IF(AF200=1,AF284,"")</f>
        <v/>
      </c>
      <c r="AG312">
        <f>IF(AG200=1,AG284,"")</f>
        <v/>
      </c>
    </row>
    <row r="313">
      <c r="B313">
        <f>IF(B201=1,B285,"")</f>
        <v/>
      </c>
      <c r="C313">
        <f>IF(C201=1,C285,"")</f>
        <v/>
      </c>
      <c r="D313">
        <f>IF(D201=1,D285,"")</f>
        <v/>
      </c>
      <c r="E313">
        <f>IF(E201=1,E285,"")</f>
        <v/>
      </c>
      <c r="F313">
        <f>IF(F201=1,F285,"")</f>
        <v/>
      </c>
      <c r="G313">
        <f>IF(G201=1,G285,"")</f>
        <v/>
      </c>
      <c r="H313">
        <f>IF(H201=1,H285,"")</f>
        <v/>
      </c>
      <c r="I313">
        <f>IF(I201=1,I285,"")</f>
        <v/>
      </c>
      <c r="J313">
        <f>IF(J201=1,J285,"")</f>
        <v/>
      </c>
      <c r="K313">
        <f>IF(K201=1,K285,"")</f>
        <v/>
      </c>
      <c r="L313">
        <f>IF(L201=1,L285,"")</f>
        <v/>
      </c>
      <c r="M313">
        <f>IF(M201=1,M285,"")</f>
        <v/>
      </c>
      <c r="N313">
        <f>IF(N201=1,N285,"")</f>
        <v/>
      </c>
      <c r="O313">
        <f>IF(O201=1,O285,"")</f>
        <v/>
      </c>
      <c r="P313">
        <f>IF(P201=1,P285,"")</f>
        <v/>
      </c>
      <c r="Q313">
        <f>IF(Q201=1,Q285,"")</f>
        <v/>
      </c>
      <c r="R313">
        <f>IF(R201=1,R285,"")</f>
        <v/>
      </c>
      <c r="S313">
        <f>IF(S201=1,S285,"")</f>
        <v/>
      </c>
      <c r="T313">
        <f>IF(T201=1,T285,"")</f>
        <v/>
      </c>
      <c r="U313">
        <f>IF(U201=1,U285,"")</f>
        <v/>
      </c>
      <c r="V313">
        <f>IF(V201=1,V285,"")</f>
        <v/>
      </c>
      <c r="W313">
        <f>IF(W201=1,W285,"")</f>
        <v/>
      </c>
      <c r="X313">
        <f>IF(X201=1,X285,"")</f>
        <v/>
      </c>
      <c r="Y313">
        <f>IF(Y201=1,Y285,"")</f>
        <v/>
      </c>
      <c r="Z313">
        <f>IF(Z201=1,Z285,"")</f>
        <v/>
      </c>
      <c r="AA313">
        <f>IF(AA201=1,AA285,"")</f>
        <v/>
      </c>
      <c r="AB313">
        <f>IF(AB201=1,AB285,"")</f>
        <v/>
      </c>
      <c r="AC313">
        <f>IF(AC201=1,AC285,"")</f>
        <v/>
      </c>
      <c r="AD313">
        <f>IF(AD201=1,AD285,"")</f>
        <v/>
      </c>
      <c r="AE313">
        <f>IF(AE201=1,AE285,"")</f>
        <v/>
      </c>
      <c r="AF313">
        <f>IF(AF201=1,AF285,"")</f>
        <v/>
      </c>
      <c r="AG313">
        <f>IF(AG201=1,AG285,"")</f>
        <v/>
      </c>
    </row>
    <row r="314">
      <c r="B314">
        <f>IF(B202=1,B286,"")</f>
        <v/>
      </c>
      <c r="C314">
        <f>IF(C202=1,C286,"")</f>
        <v/>
      </c>
      <c r="D314">
        <f>IF(D202=1,D286,"")</f>
        <v/>
      </c>
      <c r="E314">
        <f>IF(E202=1,E286,"")</f>
        <v/>
      </c>
      <c r="F314">
        <f>IF(F202=1,F286,"")</f>
        <v/>
      </c>
      <c r="G314">
        <f>IF(G202=1,G286,"")</f>
        <v/>
      </c>
      <c r="H314">
        <f>IF(H202=1,H286,"")</f>
        <v/>
      </c>
      <c r="I314">
        <f>IF(I202=1,I286,"")</f>
        <v/>
      </c>
      <c r="J314">
        <f>IF(J202=1,J286,"")</f>
        <v/>
      </c>
      <c r="K314">
        <f>IF(K202=1,K286,"")</f>
        <v/>
      </c>
      <c r="L314">
        <f>IF(L202=1,L286,"")</f>
        <v/>
      </c>
      <c r="M314">
        <f>IF(M202=1,M286,"")</f>
        <v/>
      </c>
      <c r="N314">
        <f>IF(N202=1,N286,"")</f>
        <v/>
      </c>
      <c r="O314">
        <f>IF(O202=1,O286,"")</f>
        <v/>
      </c>
      <c r="P314">
        <f>IF(P202=1,P286,"")</f>
        <v/>
      </c>
      <c r="Q314">
        <f>IF(Q202=1,Q286,"")</f>
        <v/>
      </c>
      <c r="R314">
        <f>IF(R202=1,R286,"")</f>
        <v/>
      </c>
      <c r="S314">
        <f>IF(S202=1,S286,"")</f>
        <v/>
      </c>
      <c r="T314">
        <f>IF(T202=1,T286,"")</f>
        <v/>
      </c>
      <c r="U314">
        <f>IF(U202=1,U286,"")</f>
        <v/>
      </c>
      <c r="V314">
        <f>IF(V202=1,V286,"")</f>
        <v/>
      </c>
      <c r="W314">
        <f>IF(W202=1,W286,"")</f>
        <v/>
      </c>
      <c r="X314">
        <f>IF(X202=1,X286,"")</f>
        <v/>
      </c>
      <c r="Y314">
        <f>IF(Y202=1,Y286,"")</f>
        <v/>
      </c>
      <c r="Z314">
        <f>IF(Z202=1,Z286,"")</f>
        <v/>
      </c>
      <c r="AA314">
        <f>IF(AA202=1,AA286,"")</f>
        <v/>
      </c>
      <c r="AB314">
        <f>IF(AB202=1,AB286,"")</f>
        <v/>
      </c>
      <c r="AC314">
        <f>IF(AC202=1,AC286,"")</f>
        <v/>
      </c>
      <c r="AD314">
        <f>IF(AD202=1,AD286,"")</f>
        <v/>
      </c>
      <c r="AE314">
        <f>IF(AE202=1,AE286,"")</f>
        <v/>
      </c>
      <c r="AF314">
        <f>IF(AF202=1,AF286,"")</f>
        <v/>
      </c>
      <c r="AG314">
        <f>IF(AG202=1,AG286,"")</f>
        <v/>
      </c>
    </row>
    <row r="315">
      <c r="B315">
        <f>IF(B203=1,B287,"")</f>
        <v/>
      </c>
      <c r="C315">
        <f>IF(C203=1,C287,"")</f>
        <v/>
      </c>
      <c r="D315">
        <f>IF(D203=1,D287,"")</f>
        <v/>
      </c>
      <c r="E315">
        <f>IF(E203=1,E287,"")</f>
        <v/>
      </c>
      <c r="F315">
        <f>IF(F203=1,F287,"")</f>
        <v/>
      </c>
      <c r="G315">
        <f>IF(G203=1,G287,"")</f>
        <v/>
      </c>
      <c r="H315">
        <f>IF(H203=1,H287,"")</f>
        <v/>
      </c>
      <c r="I315">
        <f>IF(I203=1,I287,"")</f>
        <v/>
      </c>
      <c r="J315">
        <f>IF(J203=1,J287,"")</f>
        <v/>
      </c>
      <c r="K315">
        <f>IF(K203=1,K287,"")</f>
        <v/>
      </c>
      <c r="L315">
        <f>IF(L203=1,L287,"")</f>
        <v/>
      </c>
      <c r="M315">
        <f>IF(M203=1,M287,"")</f>
        <v/>
      </c>
      <c r="N315">
        <f>IF(N203=1,N287,"")</f>
        <v/>
      </c>
      <c r="O315">
        <f>IF(O203=1,O287,"")</f>
        <v/>
      </c>
      <c r="P315">
        <f>IF(P203=1,P287,"")</f>
        <v/>
      </c>
      <c r="Q315">
        <f>IF(Q203=1,Q287,"")</f>
        <v/>
      </c>
      <c r="R315">
        <f>IF(R203=1,R287,"")</f>
        <v/>
      </c>
      <c r="S315">
        <f>IF(S203=1,S287,"")</f>
        <v/>
      </c>
      <c r="T315">
        <f>IF(T203=1,T287,"")</f>
        <v/>
      </c>
      <c r="U315">
        <f>IF(U203=1,U287,"")</f>
        <v/>
      </c>
      <c r="V315">
        <f>IF(V203=1,V287,"")</f>
        <v/>
      </c>
      <c r="W315">
        <f>IF(W203=1,W287,"")</f>
        <v/>
      </c>
      <c r="X315">
        <f>IF(X203=1,X287,"")</f>
        <v/>
      </c>
      <c r="Y315">
        <f>IF(Y203=1,Y287,"")</f>
        <v/>
      </c>
      <c r="Z315">
        <f>IF(Z203=1,Z287,"")</f>
        <v/>
      </c>
      <c r="AA315">
        <f>IF(AA203=1,AA287,"")</f>
        <v/>
      </c>
      <c r="AB315">
        <f>IF(AB203=1,AB287,"")</f>
        <v/>
      </c>
      <c r="AC315">
        <f>IF(AC203=1,AC287,"")</f>
        <v/>
      </c>
      <c r="AD315">
        <f>IF(AD203=1,AD287,"")</f>
        <v/>
      </c>
      <c r="AE315">
        <f>IF(AE203=1,AE287,"")</f>
        <v/>
      </c>
      <c r="AF315">
        <f>IF(AF203=1,AF287,"")</f>
        <v/>
      </c>
      <c r="AG315">
        <f>IF(AG203=1,AG287,"")</f>
        <v/>
      </c>
    </row>
    <row r="316">
      <c r="B316">
        <f>IF(B204=1,B288,"")</f>
        <v/>
      </c>
      <c r="C316">
        <f>IF(C204=1,C288,"")</f>
        <v/>
      </c>
      <c r="D316">
        <f>IF(D204=1,D288,"")</f>
        <v/>
      </c>
      <c r="E316">
        <f>IF(E204=1,E288,"")</f>
        <v/>
      </c>
      <c r="F316">
        <f>IF(F204=1,F288,"")</f>
        <v/>
      </c>
      <c r="G316">
        <f>IF(G204=1,G288,"")</f>
        <v/>
      </c>
      <c r="H316">
        <f>IF(H204=1,H288,"")</f>
        <v/>
      </c>
      <c r="I316">
        <f>IF(I204=1,I288,"")</f>
        <v/>
      </c>
      <c r="J316">
        <f>IF(J204=1,J288,"")</f>
        <v/>
      </c>
      <c r="K316">
        <f>IF(K204=1,K288,"")</f>
        <v/>
      </c>
      <c r="L316">
        <f>IF(L204=1,L288,"")</f>
        <v/>
      </c>
      <c r="M316">
        <f>IF(M204=1,M288,"")</f>
        <v/>
      </c>
      <c r="N316">
        <f>IF(N204=1,N288,"")</f>
        <v/>
      </c>
      <c r="O316">
        <f>IF(O204=1,O288,"")</f>
        <v/>
      </c>
      <c r="P316">
        <f>IF(P204=1,P288,"")</f>
        <v/>
      </c>
      <c r="Q316">
        <f>IF(Q204=1,Q288,"")</f>
        <v/>
      </c>
      <c r="R316">
        <f>IF(R204=1,R288,"")</f>
        <v/>
      </c>
      <c r="S316">
        <f>IF(S204=1,S288,"")</f>
        <v/>
      </c>
      <c r="T316">
        <f>IF(T204=1,T288,"")</f>
        <v/>
      </c>
      <c r="U316">
        <f>IF(U204=1,U288,"")</f>
        <v/>
      </c>
      <c r="V316">
        <f>IF(V204=1,V288,"")</f>
        <v/>
      </c>
      <c r="W316">
        <f>IF(W204=1,W288,"")</f>
        <v/>
      </c>
      <c r="X316">
        <f>IF(X204=1,X288,"")</f>
        <v/>
      </c>
      <c r="Y316">
        <f>IF(Y204=1,Y288,"")</f>
        <v/>
      </c>
      <c r="Z316">
        <f>IF(Z204=1,Z288,"")</f>
        <v/>
      </c>
      <c r="AA316">
        <f>IF(AA204=1,AA288,"")</f>
        <v/>
      </c>
      <c r="AB316">
        <f>IF(AB204=1,AB288,"")</f>
        <v/>
      </c>
      <c r="AC316">
        <f>IF(AC204=1,AC288,"")</f>
        <v/>
      </c>
      <c r="AD316">
        <f>IF(AD204=1,AD288,"")</f>
        <v/>
      </c>
      <c r="AE316">
        <f>IF(AE204=1,AE288,"")</f>
        <v/>
      </c>
      <c r="AF316">
        <f>IF(AF204=1,AF288,"")</f>
        <v/>
      </c>
      <c r="AG316">
        <f>IF(AG204=1,AG288,"")</f>
        <v/>
      </c>
    </row>
    <row r="317">
      <c r="B317">
        <f>IF(B205=1,B289,"")</f>
        <v/>
      </c>
      <c r="C317">
        <f>IF(C205=1,C289,"")</f>
        <v/>
      </c>
      <c r="D317">
        <f>IF(D205=1,D289,"")</f>
        <v/>
      </c>
      <c r="E317">
        <f>IF(E205=1,E289,"")</f>
        <v/>
      </c>
      <c r="F317">
        <f>IF(F205=1,F289,"")</f>
        <v/>
      </c>
      <c r="G317">
        <f>IF(G205=1,G289,"")</f>
        <v/>
      </c>
      <c r="H317">
        <f>IF(H205=1,H289,"")</f>
        <v/>
      </c>
      <c r="I317">
        <f>IF(I205=1,I289,"")</f>
        <v/>
      </c>
      <c r="J317">
        <f>IF(J205=1,J289,"")</f>
        <v/>
      </c>
      <c r="K317">
        <f>IF(K205=1,K289,"")</f>
        <v/>
      </c>
      <c r="L317">
        <f>IF(L205=1,L289,"")</f>
        <v/>
      </c>
      <c r="M317">
        <f>IF(M205=1,M289,"")</f>
        <v/>
      </c>
      <c r="N317">
        <f>IF(N205=1,N289,"")</f>
        <v/>
      </c>
      <c r="O317">
        <f>IF(O205=1,O289,"")</f>
        <v/>
      </c>
      <c r="P317">
        <f>IF(P205=1,P289,"")</f>
        <v/>
      </c>
      <c r="Q317">
        <f>IF(Q205=1,Q289,"")</f>
        <v/>
      </c>
      <c r="R317">
        <f>IF(R205=1,R289,"")</f>
        <v/>
      </c>
      <c r="S317">
        <f>IF(S205=1,S289,"")</f>
        <v/>
      </c>
      <c r="T317">
        <f>IF(T205=1,T289,"")</f>
        <v/>
      </c>
      <c r="U317">
        <f>IF(U205=1,U289,"")</f>
        <v/>
      </c>
      <c r="V317">
        <f>IF(V205=1,V289,"")</f>
        <v/>
      </c>
      <c r="W317">
        <f>IF(W205=1,W289,"")</f>
        <v/>
      </c>
      <c r="X317">
        <f>IF(X205=1,X289,"")</f>
        <v/>
      </c>
      <c r="Y317">
        <f>IF(Y205=1,Y289,"")</f>
        <v/>
      </c>
      <c r="Z317">
        <f>IF(Z205=1,Z289,"")</f>
        <v/>
      </c>
      <c r="AA317">
        <f>IF(AA205=1,AA289,"")</f>
        <v/>
      </c>
      <c r="AB317">
        <f>IF(AB205=1,AB289,"")</f>
        <v/>
      </c>
      <c r="AC317">
        <f>IF(AC205=1,AC289,"")</f>
        <v/>
      </c>
      <c r="AD317">
        <f>IF(AD205=1,AD289,"")</f>
        <v/>
      </c>
      <c r="AE317">
        <f>IF(AE205=1,AE289,"")</f>
        <v/>
      </c>
      <c r="AF317">
        <f>IF(AF205=1,AF289,"")</f>
        <v/>
      </c>
      <c r="AG317">
        <f>IF(AG205=1,AG289,"")</f>
        <v/>
      </c>
    </row>
    <row r="318">
      <c r="B318">
        <f>IF(B206=1,B290,"")</f>
        <v/>
      </c>
      <c r="C318">
        <f>IF(C206=1,C290,"")</f>
        <v/>
      </c>
      <c r="D318">
        <f>IF(D206=1,D290,"")</f>
        <v/>
      </c>
      <c r="E318">
        <f>IF(E206=1,E290,"")</f>
        <v/>
      </c>
      <c r="F318">
        <f>IF(F206=1,F290,"")</f>
        <v/>
      </c>
      <c r="G318">
        <f>IF(G206=1,G290,"")</f>
        <v/>
      </c>
      <c r="H318">
        <f>IF(H206=1,H290,"")</f>
        <v/>
      </c>
      <c r="I318">
        <f>IF(I206=1,I290,"")</f>
        <v/>
      </c>
      <c r="J318">
        <f>IF(J206=1,J290,"")</f>
        <v/>
      </c>
      <c r="K318">
        <f>IF(K206=1,K290,"")</f>
        <v/>
      </c>
      <c r="L318">
        <f>IF(L206=1,L290,"")</f>
        <v/>
      </c>
      <c r="M318">
        <f>IF(M206=1,M290,"")</f>
        <v/>
      </c>
      <c r="N318">
        <f>IF(N206=1,N290,"")</f>
        <v/>
      </c>
      <c r="O318">
        <f>IF(O206=1,O290,"")</f>
        <v/>
      </c>
      <c r="P318">
        <f>IF(P206=1,P290,"")</f>
        <v/>
      </c>
      <c r="Q318">
        <f>IF(Q206=1,Q290,"")</f>
        <v/>
      </c>
      <c r="R318">
        <f>IF(R206=1,R290,"")</f>
        <v/>
      </c>
      <c r="S318">
        <f>IF(S206=1,S290,"")</f>
        <v/>
      </c>
      <c r="T318">
        <f>IF(T206=1,T290,"")</f>
        <v/>
      </c>
      <c r="U318">
        <f>IF(U206=1,U290,"")</f>
        <v/>
      </c>
      <c r="V318">
        <f>IF(V206=1,V290,"")</f>
        <v/>
      </c>
      <c r="W318">
        <f>IF(W206=1,W290,"")</f>
        <v/>
      </c>
      <c r="X318">
        <f>IF(X206=1,X290,"")</f>
        <v/>
      </c>
      <c r="Y318">
        <f>IF(Y206=1,Y290,"")</f>
        <v/>
      </c>
      <c r="Z318">
        <f>IF(Z206=1,Z290,"")</f>
        <v/>
      </c>
      <c r="AA318">
        <f>IF(AA206=1,AA290,"")</f>
        <v/>
      </c>
      <c r="AB318">
        <f>IF(AB206=1,AB290,"")</f>
        <v/>
      </c>
      <c r="AC318">
        <f>IF(AC206=1,AC290,"")</f>
        <v/>
      </c>
      <c r="AD318">
        <f>IF(AD206=1,AD290,"")</f>
        <v/>
      </c>
      <c r="AE318">
        <f>IF(AE206=1,AE290,"")</f>
        <v/>
      </c>
      <c r="AF318">
        <f>IF(AF206=1,AF290,"")</f>
        <v/>
      </c>
      <c r="AG318">
        <f>IF(AG206=1,AG290,"")</f>
        <v/>
      </c>
    </row>
    <row r="319">
      <c r="B319">
        <f>IF(B207=1,B291,"")</f>
        <v/>
      </c>
      <c r="C319">
        <f>IF(C207=1,C291,"")</f>
        <v/>
      </c>
      <c r="D319">
        <f>IF(D207=1,D291,"")</f>
        <v/>
      </c>
      <c r="E319">
        <f>IF(E207=1,E291,"")</f>
        <v/>
      </c>
      <c r="F319">
        <f>IF(F207=1,F291,"")</f>
        <v/>
      </c>
      <c r="G319">
        <f>IF(G207=1,G291,"")</f>
        <v/>
      </c>
      <c r="H319">
        <f>IF(H207=1,H291,"")</f>
        <v/>
      </c>
      <c r="I319">
        <f>IF(I207=1,I291,"")</f>
        <v/>
      </c>
      <c r="J319">
        <f>IF(J207=1,J291,"")</f>
        <v/>
      </c>
      <c r="K319">
        <f>IF(K207=1,K291,"")</f>
        <v/>
      </c>
      <c r="L319">
        <f>IF(L207=1,L291,"")</f>
        <v/>
      </c>
      <c r="M319">
        <f>IF(M207=1,M291,"")</f>
        <v/>
      </c>
      <c r="N319">
        <f>IF(N207=1,N291,"")</f>
        <v/>
      </c>
      <c r="O319">
        <f>IF(O207=1,O291,"")</f>
        <v/>
      </c>
      <c r="P319">
        <f>IF(P207=1,P291,"")</f>
        <v/>
      </c>
      <c r="Q319">
        <f>IF(Q207=1,Q291,"")</f>
        <v/>
      </c>
      <c r="R319">
        <f>IF(R207=1,R291,"")</f>
        <v/>
      </c>
      <c r="S319">
        <f>IF(S207=1,S291,"")</f>
        <v/>
      </c>
      <c r="T319">
        <f>IF(T207=1,T291,"")</f>
        <v/>
      </c>
      <c r="U319">
        <f>IF(U207=1,U291,"")</f>
        <v/>
      </c>
      <c r="V319">
        <f>IF(V207=1,V291,"")</f>
        <v/>
      </c>
      <c r="W319">
        <f>IF(W207=1,W291,"")</f>
        <v/>
      </c>
      <c r="X319">
        <f>IF(X207=1,X291,"")</f>
        <v/>
      </c>
      <c r="Y319">
        <f>IF(Y207=1,Y291,"")</f>
        <v/>
      </c>
      <c r="Z319">
        <f>IF(Z207=1,Z291,"")</f>
        <v/>
      </c>
      <c r="AA319">
        <f>IF(AA207=1,AA291,"")</f>
        <v/>
      </c>
      <c r="AB319">
        <f>IF(AB207=1,AB291,"")</f>
        <v/>
      </c>
      <c r="AC319">
        <f>IF(AC207=1,AC291,"")</f>
        <v/>
      </c>
      <c r="AD319">
        <f>IF(AD207=1,AD291,"")</f>
        <v/>
      </c>
      <c r="AE319">
        <f>IF(AE207=1,AE291,"")</f>
        <v/>
      </c>
      <c r="AF319">
        <f>IF(AF207=1,AF291,"")</f>
        <v/>
      </c>
      <c r="AG319">
        <f>IF(AG207=1,AG291,"")</f>
        <v/>
      </c>
    </row>
    <row r="320">
      <c r="B320">
        <f>IF(B208=1,B292,"")</f>
        <v/>
      </c>
      <c r="C320">
        <f>IF(C208=1,C292,"")</f>
        <v/>
      </c>
      <c r="D320">
        <f>IF(D208=1,D292,"")</f>
        <v/>
      </c>
      <c r="E320">
        <f>IF(E208=1,E292,"")</f>
        <v/>
      </c>
      <c r="F320">
        <f>IF(F208=1,F292,"")</f>
        <v/>
      </c>
      <c r="G320">
        <f>IF(G208=1,G292,"")</f>
        <v/>
      </c>
      <c r="H320">
        <f>IF(H208=1,H292,"")</f>
        <v/>
      </c>
      <c r="I320">
        <f>IF(I208=1,I292,"")</f>
        <v/>
      </c>
      <c r="J320">
        <f>IF(J208=1,J292,"")</f>
        <v/>
      </c>
      <c r="K320">
        <f>IF(K208=1,K292,"")</f>
        <v/>
      </c>
      <c r="L320">
        <f>IF(L208=1,L292,"")</f>
        <v/>
      </c>
      <c r="M320">
        <f>IF(M208=1,M292,"")</f>
        <v/>
      </c>
      <c r="N320">
        <f>IF(N208=1,N292,"")</f>
        <v/>
      </c>
      <c r="O320">
        <f>IF(O208=1,O292,"")</f>
        <v/>
      </c>
      <c r="P320">
        <f>IF(P208=1,P292,"")</f>
        <v/>
      </c>
      <c r="Q320">
        <f>IF(Q208=1,Q292,"")</f>
        <v/>
      </c>
      <c r="R320">
        <f>IF(R208=1,R292,"")</f>
        <v/>
      </c>
      <c r="S320">
        <f>IF(S208=1,S292,"")</f>
        <v/>
      </c>
      <c r="T320">
        <f>IF(T208=1,T292,"")</f>
        <v/>
      </c>
      <c r="U320">
        <f>IF(U208=1,U292,"")</f>
        <v/>
      </c>
      <c r="V320">
        <f>IF(V208=1,V292,"")</f>
        <v/>
      </c>
      <c r="W320">
        <f>IF(W208=1,W292,"")</f>
        <v/>
      </c>
      <c r="X320">
        <f>IF(X208=1,X292,"")</f>
        <v/>
      </c>
      <c r="Y320">
        <f>IF(Y208=1,Y292,"")</f>
        <v/>
      </c>
      <c r="Z320">
        <f>IF(Z208=1,Z292,"")</f>
        <v/>
      </c>
      <c r="AA320">
        <f>IF(AA208=1,AA292,"")</f>
        <v/>
      </c>
      <c r="AB320">
        <f>IF(AB208=1,AB292,"")</f>
        <v/>
      </c>
      <c r="AC320">
        <f>IF(AC208=1,AC292,"")</f>
        <v/>
      </c>
      <c r="AD320">
        <f>IF(AD208=1,AD292,"")</f>
        <v/>
      </c>
      <c r="AE320">
        <f>IF(AE208=1,AE292,"")</f>
        <v/>
      </c>
      <c r="AF320">
        <f>IF(AF208=1,AF292,"")</f>
        <v/>
      </c>
      <c r="AG320">
        <f>IF(AG208=1,AG292,"")</f>
        <v/>
      </c>
    </row>
    <row r="321">
      <c r="B321">
        <f>IF(B209=1,B293,"")</f>
        <v/>
      </c>
      <c r="C321">
        <f>IF(C209=1,C293,"")</f>
        <v/>
      </c>
      <c r="D321">
        <f>IF(D209=1,D293,"")</f>
        <v/>
      </c>
      <c r="E321">
        <f>IF(E209=1,E293,"")</f>
        <v/>
      </c>
      <c r="F321">
        <f>IF(F209=1,F293,"")</f>
        <v/>
      </c>
      <c r="G321">
        <f>IF(G209=1,G293,"")</f>
        <v/>
      </c>
      <c r="H321">
        <f>IF(H209=1,H293,"")</f>
        <v/>
      </c>
      <c r="I321">
        <f>IF(I209=1,I293,"")</f>
        <v/>
      </c>
      <c r="J321">
        <f>IF(J209=1,J293,"")</f>
        <v/>
      </c>
      <c r="K321">
        <f>IF(K209=1,K293,"")</f>
        <v/>
      </c>
      <c r="L321">
        <f>IF(L209=1,L293,"")</f>
        <v/>
      </c>
      <c r="M321">
        <f>IF(M209=1,M293,"")</f>
        <v/>
      </c>
      <c r="N321">
        <f>IF(N209=1,N293,"")</f>
        <v/>
      </c>
      <c r="O321">
        <f>IF(O209=1,O293,"")</f>
        <v/>
      </c>
      <c r="P321">
        <f>IF(P209=1,P293,"")</f>
        <v/>
      </c>
      <c r="Q321">
        <f>IF(Q209=1,Q293,"")</f>
        <v/>
      </c>
      <c r="R321">
        <f>IF(R209=1,R293,"")</f>
        <v/>
      </c>
      <c r="S321">
        <f>IF(S209=1,S293,"")</f>
        <v/>
      </c>
      <c r="T321">
        <f>IF(T209=1,T293,"")</f>
        <v/>
      </c>
      <c r="U321">
        <f>IF(U209=1,U293,"")</f>
        <v/>
      </c>
      <c r="V321">
        <f>IF(V209=1,V293,"")</f>
        <v/>
      </c>
      <c r="W321">
        <f>IF(W209=1,W293,"")</f>
        <v/>
      </c>
      <c r="X321">
        <f>IF(X209=1,X293,"")</f>
        <v/>
      </c>
      <c r="Y321">
        <f>IF(Y209=1,Y293,"")</f>
        <v/>
      </c>
      <c r="Z321">
        <f>IF(Z209=1,Z293,"")</f>
        <v/>
      </c>
      <c r="AA321">
        <f>IF(AA209=1,AA293,"")</f>
        <v/>
      </c>
      <c r="AB321">
        <f>IF(AB209=1,AB293,"")</f>
        <v/>
      </c>
      <c r="AC321">
        <f>IF(AC209=1,AC293,"")</f>
        <v/>
      </c>
      <c r="AD321">
        <f>IF(AD209=1,AD293,"")</f>
        <v/>
      </c>
      <c r="AE321">
        <f>IF(AE209=1,AE293,"")</f>
        <v/>
      </c>
      <c r="AF321">
        <f>IF(AF209=1,AF293,"")</f>
        <v/>
      </c>
      <c r="AG321">
        <f>IF(AG209=1,AG293,"")</f>
        <v/>
      </c>
    </row>
    <row r="322">
      <c r="B322">
        <f>IF(B210=1,B294,"")</f>
        <v/>
      </c>
      <c r="C322">
        <f>IF(C210=1,C294,"")</f>
        <v/>
      </c>
      <c r="D322">
        <f>IF(D210=1,D294,"")</f>
        <v/>
      </c>
      <c r="E322">
        <f>IF(E210=1,E294,"")</f>
        <v/>
      </c>
      <c r="F322">
        <f>IF(F210=1,F294,"")</f>
        <v/>
      </c>
      <c r="G322">
        <f>IF(G210=1,G294,"")</f>
        <v/>
      </c>
      <c r="H322">
        <f>IF(H210=1,H294,"")</f>
        <v/>
      </c>
      <c r="I322">
        <f>IF(I210=1,I294,"")</f>
        <v/>
      </c>
      <c r="J322">
        <f>IF(J210=1,J294,"")</f>
        <v/>
      </c>
      <c r="K322">
        <f>IF(K210=1,K294,"")</f>
        <v/>
      </c>
      <c r="L322">
        <f>IF(L210=1,L294,"")</f>
        <v/>
      </c>
      <c r="M322">
        <f>IF(M210=1,M294,"")</f>
        <v/>
      </c>
      <c r="N322">
        <f>IF(N210=1,N294,"")</f>
        <v/>
      </c>
      <c r="O322">
        <f>IF(O210=1,O294,"")</f>
        <v/>
      </c>
      <c r="P322">
        <f>IF(P210=1,P294,"")</f>
        <v/>
      </c>
      <c r="Q322">
        <f>IF(Q210=1,Q294,"")</f>
        <v/>
      </c>
      <c r="R322">
        <f>IF(R210=1,R294,"")</f>
        <v/>
      </c>
      <c r="S322">
        <f>IF(S210=1,S294,"")</f>
        <v/>
      </c>
      <c r="T322">
        <f>IF(T210=1,T294,"")</f>
        <v/>
      </c>
      <c r="U322">
        <f>IF(U210=1,U294,"")</f>
        <v/>
      </c>
      <c r="V322">
        <f>IF(V210=1,V294,"")</f>
        <v/>
      </c>
      <c r="W322">
        <f>IF(W210=1,W294,"")</f>
        <v/>
      </c>
      <c r="X322">
        <f>IF(X210=1,X294,"")</f>
        <v/>
      </c>
      <c r="Y322">
        <f>IF(Y210=1,Y294,"")</f>
        <v/>
      </c>
      <c r="Z322">
        <f>IF(Z210=1,Z294,"")</f>
        <v/>
      </c>
      <c r="AA322">
        <f>IF(AA210=1,AA294,"")</f>
        <v/>
      </c>
      <c r="AB322">
        <f>IF(AB210=1,AB294,"")</f>
        <v/>
      </c>
      <c r="AC322">
        <f>IF(AC210=1,AC294,"")</f>
        <v/>
      </c>
      <c r="AD322">
        <f>IF(AD210=1,AD294,"")</f>
        <v/>
      </c>
      <c r="AE322">
        <f>IF(AE210=1,AE294,"")</f>
        <v/>
      </c>
      <c r="AF322">
        <f>IF(AF210=1,AF294,"")</f>
        <v/>
      </c>
      <c r="AG322">
        <f>IF(AG210=1,AG294,"")</f>
        <v/>
      </c>
    </row>
    <row r="325">
      <c r="A325" s="37" t="inlineStr">
        <is>
          <t>[PE]</t>
        </is>
      </c>
    </row>
    <row r="326">
      <c r="B326" t="n">
        <v>0</v>
      </c>
      <c r="C326">
        <f>MAX(0,MAX($B298:B298))</f>
        <v/>
      </c>
      <c r="D326">
        <f>MAX(0,MAX($B298:C298))</f>
        <v/>
      </c>
      <c r="E326">
        <f>MAX(0,MAX($B298:D298))</f>
        <v/>
      </c>
      <c r="F326">
        <f>MAX(0,MAX($B298:E298))</f>
        <v/>
      </c>
      <c r="G326">
        <f>MAX(0,MAX($B298:F298))</f>
        <v/>
      </c>
      <c r="H326">
        <f>MAX(0,MAX($B298:G298))</f>
        <v/>
      </c>
      <c r="I326">
        <f>MAX(0,MAX($B298:H298))</f>
        <v/>
      </c>
      <c r="J326">
        <f>MAX(0,MAX($B298:I298))</f>
        <v/>
      </c>
      <c r="K326">
        <f>MAX(0,MAX($B298:J298))</f>
        <v/>
      </c>
      <c r="L326">
        <f>MAX(0,MAX($B298:K298))</f>
        <v/>
      </c>
      <c r="M326">
        <f>MAX(0,MAX($B298:L298))</f>
        <v/>
      </c>
      <c r="N326">
        <f>MAX(0,MAX($B298:M298))</f>
        <v/>
      </c>
      <c r="O326">
        <f>MAX(0,MAX($B298:N298))</f>
        <v/>
      </c>
      <c r="P326">
        <f>MAX(0,MAX($B298:O298))</f>
        <v/>
      </c>
      <c r="Q326">
        <f>MAX(0,MAX($B298:P298))</f>
        <v/>
      </c>
      <c r="R326">
        <f>MAX(0,MAX($B298:Q298))</f>
        <v/>
      </c>
      <c r="S326">
        <f>MAX(0,MAX($B298:R298))</f>
        <v/>
      </c>
      <c r="T326">
        <f>MAX(0,MAX($B298:S298))</f>
        <v/>
      </c>
      <c r="U326">
        <f>MAX(0,MAX($B298:T298))</f>
        <v/>
      </c>
      <c r="V326">
        <f>MAX(0,MAX($B298:U298))</f>
        <v/>
      </c>
      <c r="W326">
        <f>MAX(0,MAX($B298:V298))</f>
        <v/>
      </c>
      <c r="X326">
        <f>MAX(0,MAX($B298:W298))</f>
        <v/>
      </c>
      <c r="Y326">
        <f>MAX(0,MAX($B298:X298))</f>
        <v/>
      </c>
      <c r="Z326">
        <f>MAX(0,MAX($B298:Y298))</f>
        <v/>
      </c>
      <c r="AA326">
        <f>MAX(0,MAX($B298:Z298))</f>
        <v/>
      </c>
      <c r="AB326">
        <f>MAX(0,MAX($B298:AA298))</f>
        <v/>
      </c>
      <c r="AC326">
        <f>MAX(0,MAX($B298:AB298))</f>
        <v/>
      </c>
      <c r="AD326">
        <f>MAX(0,MAX($B298:AC298))</f>
        <v/>
      </c>
      <c r="AE326">
        <f>MAX(0,MAX($B298:AD298))</f>
        <v/>
      </c>
      <c r="AF326">
        <f>MAX(0,MAX($B298:AE298))</f>
        <v/>
      </c>
      <c r="AG326">
        <f>MAX(0,MAX($B298:AF298))</f>
        <v/>
      </c>
    </row>
    <row r="327">
      <c r="B327" t="n">
        <v>0</v>
      </c>
      <c r="C327">
        <f>MAX(0,MAX($B299:B299))</f>
        <v/>
      </c>
      <c r="D327">
        <f>MAX(0,MAX($B299:C299))</f>
        <v/>
      </c>
      <c r="E327">
        <f>MAX(0,MAX($B299:D299))</f>
        <v/>
      </c>
      <c r="F327">
        <f>MAX(0,MAX($B299:E299))</f>
        <v/>
      </c>
      <c r="G327">
        <f>MAX(0,MAX($B299:F299))</f>
        <v/>
      </c>
      <c r="H327">
        <f>MAX(0,MAX($B299:G299))</f>
        <v/>
      </c>
      <c r="I327">
        <f>MAX(0,MAX($B299:H299))</f>
        <v/>
      </c>
      <c r="J327">
        <f>MAX(0,MAX($B299:I299))</f>
        <v/>
      </c>
      <c r="K327">
        <f>MAX(0,MAX($B299:J299))</f>
        <v/>
      </c>
      <c r="L327">
        <f>MAX(0,MAX($B299:K299))</f>
        <v/>
      </c>
      <c r="M327">
        <f>MAX(0,MAX($B299:L299))</f>
        <v/>
      </c>
      <c r="N327">
        <f>MAX(0,MAX($B299:M299))</f>
        <v/>
      </c>
      <c r="O327">
        <f>MAX(0,MAX($B299:N299))</f>
        <v/>
      </c>
      <c r="P327">
        <f>MAX(0,MAX($B299:O299))</f>
        <v/>
      </c>
      <c r="Q327">
        <f>MAX(0,MAX($B299:P299))</f>
        <v/>
      </c>
      <c r="R327">
        <f>MAX(0,MAX($B299:Q299))</f>
        <v/>
      </c>
      <c r="S327">
        <f>MAX(0,MAX($B299:R299))</f>
        <v/>
      </c>
      <c r="T327">
        <f>MAX(0,MAX($B299:S299))</f>
        <v/>
      </c>
      <c r="U327">
        <f>MAX(0,MAX($B299:T299))</f>
        <v/>
      </c>
      <c r="V327">
        <f>MAX(0,MAX($B299:U299))</f>
        <v/>
      </c>
      <c r="W327">
        <f>MAX(0,MAX($B299:V299))</f>
        <v/>
      </c>
      <c r="X327">
        <f>MAX(0,MAX($B299:W299))</f>
        <v/>
      </c>
      <c r="Y327">
        <f>MAX(0,MAX($B299:X299))</f>
        <v/>
      </c>
      <c r="Z327">
        <f>MAX(0,MAX($B299:Y299))</f>
        <v/>
      </c>
      <c r="AA327">
        <f>MAX(0,MAX($B299:Z299))</f>
        <v/>
      </c>
      <c r="AB327">
        <f>MAX(0,MAX($B299:AA299))</f>
        <v/>
      </c>
      <c r="AC327">
        <f>MAX(0,MAX($B299:AB299))</f>
        <v/>
      </c>
      <c r="AD327">
        <f>MAX(0,MAX($B299:AC299))</f>
        <v/>
      </c>
      <c r="AE327">
        <f>MAX(0,MAX($B299:AD299))</f>
        <v/>
      </c>
      <c r="AF327">
        <f>MAX(0,MAX($B299:AE299))</f>
        <v/>
      </c>
      <c r="AG327">
        <f>MAX(0,MAX($B299:AF299))</f>
        <v/>
      </c>
    </row>
    <row r="328">
      <c r="B328" t="n">
        <v>0</v>
      </c>
      <c r="C328">
        <f>MAX(0,MAX($B300:B300))</f>
        <v/>
      </c>
      <c r="D328">
        <f>MAX(0,MAX($B300:C300))</f>
        <v/>
      </c>
      <c r="E328">
        <f>MAX(0,MAX($B300:D300))</f>
        <v/>
      </c>
      <c r="F328">
        <f>MAX(0,MAX($B300:E300))</f>
        <v/>
      </c>
      <c r="G328">
        <f>MAX(0,MAX($B300:F300))</f>
        <v/>
      </c>
      <c r="H328">
        <f>MAX(0,MAX($B300:G300))</f>
        <v/>
      </c>
      <c r="I328">
        <f>MAX(0,MAX($B300:H300))</f>
        <v/>
      </c>
      <c r="J328">
        <f>MAX(0,MAX($B300:I300))</f>
        <v/>
      </c>
      <c r="K328">
        <f>MAX(0,MAX($B300:J300))</f>
        <v/>
      </c>
      <c r="L328">
        <f>MAX(0,MAX($B300:K300))</f>
        <v/>
      </c>
      <c r="M328">
        <f>MAX(0,MAX($B300:L300))</f>
        <v/>
      </c>
      <c r="N328">
        <f>MAX(0,MAX($B300:M300))</f>
        <v/>
      </c>
      <c r="O328">
        <f>MAX(0,MAX($B300:N300))</f>
        <v/>
      </c>
      <c r="P328">
        <f>MAX(0,MAX($B300:O300))</f>
        <v/>
      </c>
      <c r="Q328">
        <f>MAX(0,MAX($B300:P300))</f>
        <v/>
      </c>
      <c r="R328">
        <f>MAX(0,MAX($B300:Q300))</f>
        <v/>
      </c>
      <c r="S328">
        <f>MAX(0,MAX($B300:R300))</f>
        <v/>
      </c>
      <c r="T328">
        <f>MAX(0,MAX($B300:S300))</f>
        <v/>
      </c>
      <c r="U328">
        <f>MAX(0,MAX($B300:T300))</f>
        <v/>
      </c>
      <c r="V328">
        <f>MAX(0,MAX($B300:U300))</f>
        <v/>
      </c>
      <c r="W328">
        <f>MAX(0,MAX($B300:V300))</f>
        <v/>
      </c>
      <c r="X328">
        <f>MAX(0,MAX($B300:W300))</f>
        <v/>
      </c>
      <c r="Y328">
        <f>MAX(0,MAX($B300:X300))</f>
        <v/>
      </c>
      <c r="Z328">
        <f>MAX(0,MAX($B300:Y300))</f>
        <v/>
      </c>
      <c r="AA328">
        <f>MAX(0,MAX($B300:Z300))</f>
        <v/>
      </c>
      <c r="AB328">
        <f>MAX(0,MAX($B300:AA300))</f>
        <v/>
      </c>
      <c r="AC328">
        <f>MAX(0,MAX($B300:AB300))</f>
        <v/>
      </c>
      <c r="AD328">
        <f>MAX(0,MAX($B300:AC300))</f>
        <v/>
      </c>
      <c r="AE328">
        <f>MAX(0,MAX($B300:AD300))</f>
        <v/>
      </c>
      <c r="AF328">
        <f>MAX(0,MAX($B300:AE300))</f>
        <v/>
      </c>
      <c r="AG328">
        <f>MAX(0,MAX($B300:AF300))</f>
        <v/>
      </c>
    </row>
    <row r="329">
      <c r="B329" t="n">
        <v>0</v>
      </c>
      <c r="C329">
        <f>MAX(0,MAX($B301:B301))</f>
        <v/>
      </c>
      <c r="D329">
        <f>MAX(0,MAX($B301:C301))</f>
        <v/>
      </c>
      <c r="E329">
        <f>MAX(0,MAX($B301:D301))</f>
        <v/>
      </c>
      <c r="F329">
        <f>MAX(0,MAX($B301:E301))</f>
        <v/>
      </c>
      <c r="G329">
        <f>MAX(0,MAX($B301:F301))</f>
        <v/>
      </c>
      <c r="H329">
        <f>MAX(0,MAX($B301:G301))</f>
        <v/>
      </c>
      <c r="I329">
        <f>MAX(0,MAX($B301:H301))</f>
        <v/>
      </c>
      <c r="J329">
        <f>MAX(0,MAX($B301:I301))</f>
        <v/>
      </c>
      <c r="K329">
        <f>MAX(0,MAX($B301:J301))</f>
        <v/>
      </c>
      <c r="L329">
        <f>MAX(0,MAX($B301:K301))</f>
        <v/>
      </c>
      <c r="M329">
        <f>MAX(0,MAX($B301:L301))</f>
        <v/>
      </c>
      <c r="N329">
        <f>MAX(0,MAX($B301:M301))</f>
        <v/>
      </c>
      <c r="O329">
        <f>MAX(0,MAX($B301:N301))</f>
        <v/>
      </c>
      <c r="P329">
        <f>MAX(0,MAX($B301:O301))</f>
        <v/>
      </c>
      <c r="Q329">
        <f>MAX(0,MAX($B301:P301))</f>
        <v/>
      </c>
      <c r="R329">
        <f>MAX(0,MAX($B301:Q301))</f>
        <v/>
      </c>
      <c r="S329">
        <f>MAX(0,MAX($B301:R301))</f>
        <v/>
      </c>
      <c r="T329">
        <f>MAX(0,MAX($B301:S301))</f>
        <v/>
      </c>
      <c r="U329">
        <f>MAX(0,MAX($B301:T301))</f>
        <v/>
      </c>
      <c r="V329">
        <f>MAX(0,MAX($B301:U301))</f>
        <v/>
      </c>
      <c r="W329">
        <f>MAX(0,MAX($B301:V301))</f>
        <v/>
      </c>
      <c r="X329">
        <f>MAX(0,MAX($B301:W301))</f>
        <v/>
      </c>
      <c r="Y329">
        <f>MAX(0,MAX($B301:X301))</f>
        <v/>
      </c>
      <c r="Z329">
        <f>MAX(0,MAX($B301:Y301))</f>
        <v/>
      </c>
      <c r="AA329">
        <f>MAX(0,MAX($B301:Z301))</f>
        <v/>
      </c>
      <c r="AB329">
        <f>MAX(0,MAX($B301:AA301))</f>
        <v/>
      </c>
      <c r="AC329">
        <f>MAX(0,MAX($B301:AB301))</f>
        <v/>
      </c>
      <c r="AD329">
        <f>MAX(0,MAX($B301:AC301))</f>
        <v/>
      </c>
      <c r="AE329">
        <f>MAX(0,MAX($B301:AD301))</f>
        <v/>
      </c>
      <c r="AF329">
        <f>MAX(0,MAX($B301:AE301))</f>
        <v/>
      </c>
      <c r="AG329">
        <f>MAX(0,MAX($B301:AF301))</f>
        <v/>
      </c>
    </row>
    <row r="330">
      <c r="B330" t="n">
        <v>0</v>
      </c>
      <c r="C330">
        <f>MAX(0,MAX($B302:B302))</f>
        <v/>
      </c>
      <c r="D330">
        <f>MAX(0,MAX($B302:C302))</f>
        <v/>
      </c>
      <c r="E330">
        <f>MAX(0,MAX($B302:D302))</f>
        <v/>
      </c>
      <c r="F330">
        <f>MAX(0,MAX($B302:E302))</f>
        <v/>
      </c>
      <c r="G330">
        <f>MAX(0,MAX($B302:F302))</f>
        <v/>
      </c>
      <c r="H330">
        <f>MAX(0,MAX($B302:G302))</f>
        <v/>
      </c>
      <c r="I330">
        <f>MAX(0,MAX($B302:H302))</f>
        <v/>
      </c>
      <c r="J330">
        <f>MAX(0,MAX($B302:I302))</f>
        <v/>
      </c>
      <c r="K330">
        <f>MAX(0,MAX($B302:J302))</f>
        <v/>
      </c>
      <c r="L330">
        <f>MAX(0,MAX($B302:K302))</f>
        <v/>
      </c>
      <c r="M330">
        <f>MAX(0,MAX($B302:L302))</f>
        <v/>
      </c>
      <c r="N330">
        <f>MAX(0,MAX($B302:M302))</f>
        <v/>
      </c>
      <c r="O330">
        <f>MAX(0,MAX($B302:N302))</f>
        <v/>
      </c>
      <c r="P330">
        <f>MAX(0,MAX($B302:O302))</f>
        <v/>
      </c>
      <c r="Q330">
        <f>MAX(0,MAX($B302:P302))</f>
        <v/>
      </c>
      <c r="R330">
        <f>MAX(0,MAX($B302:Q302))</f>
        <v/>
      </c>
      <c r="S330">
        <f>MAX(0,MAX($B302:R302))</f>
        <v/>
      </c>
      <c r="T330">
        <f>MAX(0,MAX($B302:S302))</f>
        <v/>
      </c>
      <c r="U330">
        <f>MAX(0,MAX($B302:T302))</f>
        <v/>
      </c>
      <c r="V330">
        <f>MAX(0,MAX($B302:U302))</f>
        <v/>
      </c>
      <c r="W330">
        <f>MAX(0,MAX($B302:V302))</f>
        <v/>
      </c>
      <c r="X330">
        <f>MAX(0,MAX($B302:W302))</f>
        <v/>
      </c>
      <c r="Y330">
        <f>MAX(0,MAX($B302:X302))</f>
        <v/>
      </c>
      <c r="Z330">
        <f>MAX(0,MAX($B302:Y302))</f>
        <v/>
      </c>
      <c r="AA330">
        <f>MAX(0,MAX($B302:Z302))</f>
        <v/>
      </c>
      <c r="AB330">
        <f>MAX(0,MAX($B302:AA302))</f>
        <v/>
      </c>
      <c r="AC330">
        <f>MAX(0,MAX($B302:AB302))</f>
        <v/>
      </c>
      <c r="AD330">
        <f>MAX(0,MAX($B302:AC302))</f>
        <v/>
      </c>
      <c r="AE330">
        <f>MAX(0,MAX($B302:AD302))</f>
        <v/>
      </c>
      <c r="AF330">
        <f>MAX(0,MAX($B302:AE302))</f>
        <v/>
      </c>
      <c r="AG330">
        <f>MAX(0,MAX($B302:AF302))</f>
        <v/>
      </c>
    </row>
    <row r="331">
      <c r="B331" t="n">
        <v>0</v>
      </c>
      <c r="C331">
        <f>MAX(0,MAX($B303:B303))</f>
        <v/>
      </c>
      <c r="D331">
        <f>MAX(0,MAX($B303:C303))</f>
        <v/>
      </c>
      <c r="E331">
        <f>MAX(0,MAX($B303:D303))</f>
        <v/>
      </c>
      <c r="F331">
        <f>MAX(0,MAX($B303:E303))</f>
        <v/>
      </c>
      <c r="G331">
        <f>MAX(0,MAX($B303:F303))</f>
        <v/>
      </c>
      <c r="H331">
        <f>MAX(0,MAX($B303:G303))</f>
        <v/>
      </c>
      <c r="I331">
        <f>MAX(0,MAX($B303:H303))</f>
        <v/>
      </c>
      <c r="J331">
        <f>MAX(0,MAX($B303:I303))</f>
        <v/>
      </c>
      <c r="K331">
        <f>MAX(0,MAX($B303:J303))</f>
        <v/>
      </c>
      <c r="L331">
        <f>MAX(0,MAX($B303:K303))</f>
        <v/>
      </c>
      <c r="M331">
        <f>MAX(0,MAX($B303:L303))</f>
        <v/>
      </c>
      <c r="N331">
        <f>MAX(0,MAX($B303:M303))</f>
        <v/>
      </c>
      <c r="O331">
        <f>MAX(0,MAX($B303:N303))</f>
        <v/>
      </c>
      <c r="P331">
        <f>MAX(0,MAX($B303:O303))</f>
        <v/>
      </c>
      <c r="Q331">
        <f>MAX(0,MAX($B303:P303))</f>
        <v/>
      </c>
      <c r="R331">
        <f>MAX(0,MAX($B303:Q303))</f>
        <v/>
      </c>
      <c r="S331">
        <f>MAX(0,MAX($B303:R303))</f>
        <v/>
      </c>
      <c r="T331">
        <f>MAX(0,MAX($B303:S303))</f>
        <v/>
      </c>
      <c r="U331">
        <f>MAX(0,MAX($B303:T303))</f>
        <v/>
      </c>
      <c r="V331">
        <f>MAX(0,MAX($B303:U303))</f>
        <v/>
      </c>
      <c r="W331">
        <f>MAX(0,MAX($B303:V303))</f>
        <v/>
      </c>
      <c r="X331">
        <f>MAX(0,MAX($B303:W303))</f>
        <v/>
      </c>
      <c r="Y331">
        <f>MAX(0,MAX($B303:X303))</f>
        <v/>
      </c>
      <c r="Z331">
        <f>MAX(0,MAX($B303:Y303))</f>
        <v/>
      </c>
      <c r="AA331">
        <f>MAX(0,MAX($B303:Z303))</f>
        <v/>
      </c>
      <c r="AB331">
        <f>MAX(0,MAX($B303:AA303))</f>
        <v/>
      </c>
      <c r="AC331">
        <f>MAX(0,MAX($B303:AB303))</f>
        <v/>
      </c>
      <c r="AD331">
        <f>MAX(0,MAX($B303:AC303))</f>
        <v/>
      </c>
      <c r="AE331">
        <f>MAX(0,MAX($B303:AD303))</f>
        <v/>
      </c>
      <c r="AF331">
        <f>MAX(0,MAX($B303:AE303))</f>
        <v/>
      </c>
      <c r="AG331">
        <f>MAX(0,MAX($B303:AF303))</f>
        <v/>
      </c>
    </row>
    <row r="332">
      <c r="B332" t="n">
        <v>0</v>
      </c>
      <c r="C332">
        <f>MAX(0,MAX($B304:B304))</f>
        <v/>
      </c>
      <c r="D332">
        <f>MAX(0,MAX($B304:C304))</f>
        <v/>
      </c>
      <c r="E332">
        <f>MAX(0,MAX($B304:D304))</f>
        <v/>
      </c>
      <c r="F332">
        <f>MAX(0,MAX($B304:E304))</f>
        <v/>
      </c>
      <c r="G332">
        <f>MAX(0,MAX($B304:F304))</f>
        <v/>
      </c>
      <c r="H332">
        <f>MAX(0,MAX($B304:G304))</f>
        <v/>
      </c>
      <c r="I332">
        <f>MAX(0,MAX($B304:H304))</f>
        <v/>
      </c>
      <c r="J332">
        <f>MAX(0,MAX($B304:I304))</f>
        <v/>
      </c>
      <c r="K332">
        <f>MAX(0,MAX($B304:J304))</f>
        <v/>
      </c>
      <c r="L332">
        <f>MAX(0,MAX($B304:K304))</f>
        <v/>
      </c>
      <c r="M332">
        <f>MAX(0,MAX($B304:L304))</f>
        <v/>
      </c>
      <c r="N332">
        <f>MAX(0,MAX($B304:M304))</f>
        <v/>
      </c>
      <c r="O332">
        <f>MAX(0,MAX($B304:N304))</f>
        <v/>
      </c>
      <c r="P332">
        <f>MAX(0,MAX($B304:O304))</f>
        <v/>
      </c>
      <c r="Q332">
        <f>MAX(0,MAX($B304:P304))</f>
        <v/>
      </c>
      <c r="R332">
        <f>MAX(0,MAX($B304:Q304))</f>
        <v/>
      </c>
      <c r="S332">
        <f>MAX(0,MAX($B304:R304))</f>
        <v/>
      </c>
      <c r="T332">
        <f>MAX(0,MAX($B304:S304))</f>
        <v/>
      </c>
      <c r="U332">
        <f>MAX(0,MAX($B304:T304))</f>
        <v/>
      </c>
      <c r="V332">
        <f>MAX(0,MAX($B304:U304))</f>
        <v/>
      </c>
      <c r="W332">
        <f>MAX(0,MAX($B304:V304))</f>
        <v/>
      </c>
      <c r="X332">
        <f>MAX(0,MAX($B304:W304))</f>
        <v/>
      </c>
      <c r="Y332">
        <f>MAX(0,MAX($B304:X304))</f>
        <v/>
      </c>
      <c r="Z332">
        <f>MAX(0,MAX($B304:Y304))</f>
        <v/>
      </c>
      <c r="AA332">
        <f>MAX(0,MAX($B304:Z304))</f>
        <v/>
      </c>
      <c r="AB332">
        <f>MAX(0,MAX($B304:AA304))</f>
        <v/>
      </c>
      <c r="AC332">
        <f>MAX(0,MAX($B304:AB304))</f>
        <v/>
      </c>
      <c r="AD332">
        <f>MAX(0,MAX($B304:AC304))</f>
        <v/>
      </c>
      <c r="AE332">
        <f>MAX(0,MAX($B304:AD304))</f>
        <v/>
      </c>
      <c r="AF332">
        <f>MAX(0,MAX($B304:AE304))</f>
        <v/>
      </c>
      <c r="AG332">
        <f>MAX(0,MAX($B304:AF304))</f>
        <v/>
      </c>
    </row>
    <row r="333">
      <c r="B333" t="n">
        <v>0</v>
      </c>
      <c r="C333">
        <f>MAX(0,MAX($B305:B305))</f>
        <v/>
      </c>
      <c r="D333">
        <f>MAX(0,MAX($B305:C305))</f>
        <v/>
      </c>
      <c r="E333">
        <f>MAX(0,MAX($B305:D305))</f>
        <v/>
      </c>
      <c r="F333">
        <f>MAX(0,MAX($B305:E305))</f>
        <v/>
      </c>
      <c r="G333">
        <f>MAX(0,MAX($B305:F305))</f>
        <v/>
      </c>
      <c r="H333">
        <f>MAX(0,MAX($B305:G305))</f>
        <v/>
      </c>
      <c r="I333">
        <f>MAX(0,MAX($B305:H305))</f>
        <v/>
      </c>
      <c r="J333">
        <f>MAX(0,MAX($B305:I305))</f>
        <v/>
      </c>
      <c r="K333">
        <f>MAX(0,MAX($B305:J305))</f>
        <v/>
      </c>
      <c r="L333">
        <f>MAX(0,MAX($B305:K305))</f>
        <v/>
      </c>
      <c r="M333">
        <f>MAX(0,MAX($B305:L305))</f>
        <v/>
      </c>
      <c r="N333">
        <f>MAX(0,MAX($B305:M305))</f>
        <v/>
      </c>
      <c r="O333">
        <f>MAX(0,MAX($B305:N305))</f>
        <v/>
      </c>
      <c r="P333">
        <f>MAX(0,MAX($B305:O305))</f>
        <v/>
      </c>
      <c r="Q333">
        <f>MAX(0,MAX($B305:P305))</f>
        <v/>
      </c>
      <c r="R333">
        <f>MAX(0,MAX($B305:Q305))</f>
        <v/>
      </c>
      <c r="S333">
        <f>MAX(0,MAX($B305:R305))</f>
        <v/>
      </c>
      <c r="T333">
        <f>MAX(0,MAX($B305:S305))</f>
        <v/>
      </c>
      <c r="U333">
        <f>MAX(0,MAX($B305:T305))</f>
        <v/>
      </c>
      <c r="V333">
        <f>MAX(0,MAX($B305:U305))</f>
        <v/>
      </c>
      <c r="W333">
        <f>MAX(0,MAX($B305:V305))</f>
        <v/>
      </c>
      <c r="X333">
        <f>MAX(0,MAX($B305:W305))</f>
        <v/>
      </c>
      <c r="Y333">
        <f>MAX(0,MAX($B305:X305))</f>
        <v/>
      </c>
      <c r="Z333">
        <f>MAX(0,MAX($B305:Y305))</f>
        <v/>
      </c>
      <c r="AA333">
        <f>MAX(0,MAX($B305:Z305))</f>
        <v/>
      </c>
      <c r="AB333">
        <f>MAX(0,MAX($B305:AA305))</f>
        <v/>
      </c>
      <c r="AC333">
        <f>MAX(0,MAX($B305:AB305))</f>
        <v/>
      </c>
      <c r="AD333">
        <f>MAX(0,MAX($B305:AC305))</f>
        <v/>
      </c>
      <c r="AE333">
        <f>MAX(0,MAX($B305:AD305))</f>
        <v/>
      </c>
      <c r="AF333">
        <f>MAX(0,MAX($B305:AE305))</f>
        <v/>
      </c>
      <c r="AG333">
        <f>MAX(0,MAX($B305:AF305))</f>
        <v/>
      </c>
    </row>
    <row r="334">
      <c r="B334" t="n">
        <v>0</v>
      </c>
      <c r="C334">
        <f>MAX(0,MAX($B306:B306))</f>
        <v/>
      </c>
      <c r="D334">
        <f>MAX(0,MAX($B306:C306))</f>
        <v/>
      </c>
      <c r="E334">
        <f>MAX(0,MAX($B306:D306))</f>
        <v/>
      </c>
      <c r="F334">
        <f>MAX(0,MAX($B306:E306))</f>
        <v/>
      </c>
      <c r="G334">
        <f>MAX(0,MAX($B306:F306))</f>
        <v/>
      </c>
      <c r="H334">
        <f>MAX(0,MAX($B306:G306))</f>
        <v/>
      </c>
      <c r="I334">
        <f>MAX(0,MAX($B306:H306))</f>
        <v/>
      </c>
      <c r="J334">
        <f>MAX(0,MAX($B306:I306))</f>
        <v/>
      </c>
      <c r="K334">
        <f>MAX(0,MAX($B306:J306))</f>
        <v/>
      </c>
      <c r="L334">
        <f>MAX(0,MAX($B306:K306))</f>
        <v/>
      </c>
      <c r="M334">
        <f>MAX(0,MAX($B306:L306))</f>
        <v/>
      </c>
      <c r="N334">
        <f>MAX(0,MAX($B306:M306))</f>
        <v/>
      </c>
      <c r="O334">
        <f>MAX(0,MAX($B306:N306))</f>
        <v/>
      </c>
      <c r="P334">
        <f>MAX(0,MAX($B306:O306))</f>
        <v/>
      </c>
      <c r="Q334">
        <f>MAX(0,MAX($B306:P306))</f>
        <v/>
      </c>
      <c r="R334">
        <f>MAX(0,MAX($B306:Q306))</f>
        <v/>
      </c>
      <c r="S334">
        <f>MAX(0,MAX($B306:R306))</f>
        <v/>
      </c>
      <c r="T334">
        <f>MAX(0,MAX($B306:S306))</f>
        <v/>
      </c>
      <c r="U334">
        <f>MAX(0,MAX($B306:T306))</f>
        <v/>
      </c>
      <c r="V334">
        <f>MAX(0,MAX($B306:U306))</f>
        <v/>
      </c>
      <c r="W334">
        <f>MAX(0,MAX($B306:V306))</f>
        <v/>
      </c>
      <c r="X334">
        <f>MAX(0,MAX($B306:W306))</f>
        <v/>
      </c>
      <c r="Y334">
        <f>MAX(0,MAX($B306:X306))</f>
        <v/>
      </c>
      <c r="Z334">
        <f>MAX(0,MAX($B306:Y306))</f>
        <v/>
      </c>
      <c r="AA334">
        <f>MAX(0,MAX($B306:Z306))</f>
        <v/>
      </c>
      <c r="AB334">
        <f>MAX(0,MAX($B306:AA306))</f>
        <v/>
      </c>
      <c r="AC334">
        <f>MAX(0,MAX($B306:AB306))</f>
        <v/>
      </c>
      <c r="AD334">
        <f>MAX(0,MAX($B306:AC306))</f>
        <v/>
      </c>
      <c r="AE334">
        <f>MAX(0,MAX($B306:AD306))</f>
        <v/>
      </c>
      <c r="AF334">
        <f>MAX(0,MAX($B306:AE306))</f>
        <v/>
      </c>
      <c r="AG334">
        <f>MAX(0,MAX($B306:AF306))</f>
        <v/>
      </c>
    </row>
    <row r="335">
      <c r="B335" t="n">
        <v>0</v>
      </c>
      <c r="C335">
        <f>MAX(0,MAX($B307:B307))</f>
        <v/>
      </c>
      <c r="D335">
        <f>MAX(0,MAX($B307:C307))</f>
        <v/>
      </c>
      <c r="E335">
        <f>MAX(0,MAX($B307:D307))</f>
        <v/>
      </c>
      <c r="F335">
        <f>MAX(0,MAX($B307:E307))</f>
        <v/>
      </c>
      <c r="G335">
        <f>MAX(0,MAX($B307:F307))</f>
        <v/>
      </c>
      <c r="H335">
        <f>MAX(0,MAX($B307:G307))</f>
        <v/>
      </c>
      <c r="I335">
        <f>MAX(0,MAX($B307:H307))</f>
        <v/>
      </c>
      <c r="J335">
        <f>MAX(0,MAX($B307:I307))</f>
        <v/>
      </c>
      <c r="K335">
        <f>MAX(0,MAX($B307:J307))</f>
        <v/>
      </c>
      <c r="L335">
        <f>MAX(0,MAX($B307:K307))</f>
        <v/>
      </c>
      <c r="M335">
        <f>MAX(0,MAX($B307:L307))</f>
        <v/>
      </c>
      <c r="N335">
        <f>MAX(0,MAX($B307:M307))</f>
        <v/>
      </c>
      <c r="O335">
        <f>MAX(0,MAX($B307:N307))</f>
        <v/>
      </c>
      <c r="P335">
        <f>MAX(0,MAX($B307:O307))</f>
        <v/>
      </c>
      <c r="Q335">
        <f>MAX(0,MAX($B307:P307))</f>
        <v/>
      </c>
      <c r="R335">
        <f>MAX(0,MAX($B307:Q307))</f>
        <v/>
      </c>
      <c r="S335">
        <f>MAX(0,MAX($B307:R307))</f>
        <v/>
      </c>
      <c r="T335">
        <f>MAX(0,MAX($B307:S307))</f>
        <v/>
      </c>
      <c r="U335">
        <f>MAX(0,MAX($B307:T307))</f>
        <v/>
      </c>
      <c r="V335">
        <f>MAX(0,MAX($B307:U307))</f>
        <v/>
      </c>
      <c r="W335">
        <f>MAX(0,MAX($B307:V307))</f>
        <v/>
      </c>
      <c r="X335">
        <f>MAX(0,MAX($B307:W307))</f>
        <v/>
      </c>
      <c r="Y335">
        <f>MAX(0,MAX($B307:X307))</f>
        <v/>
      </c>
      <c r="Z335">
        <f>MAX(0,MAX($B307:Y307))</f>
        <v/>
      </c>
      <c r="AA335">
        <f>MAX(0,MAX($B307:Z307))</f>
        <v/>
      </c>
      <c r="AB335">
        <f>MAX(0,MAX($B307:AA307))</f>
        <v/>
      </c>
      <c r="AC335">
        <f>MAX(0,MAX($B307:AB307))</f>
        <v/>
      </c>
      <c r="AD335">
        <f>MAX(0,MAX($B307:AC307))</f>
        <v/>
      </c>
      <c r="AE335">
        <f>MAX(0,MAX($B307:AD307))</f>
        <v/>
      </c>
      <c r="AF335">
        <f>MAX(0,MAX($B307:AE307))</f>
        <v/>
      </c>
      <c r="AG335">
        <f>MAX(0,MAX($B307:AF307))</f>
        <v/>
      </c>
    </row>
    <row r="336">
      <c r="B336" t="n">
        <v>0</v>
      </c>
      <c r="C336">
        <f>MAX(0,MAX($B308:B308))</f>
        <v/>
      </c>
      <c r="D336">
        <f>MAX(0,MAX($B308:C308))</f>
        <v/>
      </c>
      <c r="E336">
        <f>MAX(0,MAX($B308:D308))</f>
        <v/>
      </c>
      <c r="F336">
        <f>MAX(0,MAX($B308:E308))</f>
        <v/>
      </c>
      <c r="G336">
        <f>MAX(0,MAX($B308:F308))</f>
        <v/>
      </c>
      <c r="H336">
        <f>MAX(0,MAX($B308:G308))</f>
        <v/>
      </c>
      <c r="I336">
        <f>MAX(0,MAX($B308:H308))</f>
        <v/>
      </c>
      <c r="J336">
        <f>MAX(0,MAX($B308:I308))</f>
        <v/>
      </c>
      <c r="K336">
        <f>MAX(0,MAX($B308:J308))</f>
        <v/>
      </c>
      <c r="L336">
        <f>MAX(0,MAX($B308:K308))</f>
        <v/>
      </c>
      <c r="M336">
        <f>MAX(0,MAX($B308:L308))</f>
        <v/>
      </c>
      <c r="N336">
        <f>MAX(0,MAX($B308:M308))</f>
        <v/>
      </c>
      <c r="O336">
        <f>MAX(0,MAX($B308:N308))</f>
        <v/>
      </c>
      <c r="P336">
        <f>MAX(0,MAX($B308:O308))</f>
        <v/>
      </c>
      <c r="Q336">
        <f>MAX(0,MAX($B308:P308))</f>
        <v/>
      </c>
      <c r="R336">
        <f>MAX(0,MAX($B308:Q308))</f>
        <v/>
      </c>
      <c r="S336">
        <f>MAX(0,MAX($B308:R308))</f>
        <v/>
      </c>
      <c r="T336">
        <f>MAX(0,MAX($B308:S308))</f>
        <v/>
      </c>
      <c r="U336">
        <f>MAX(0,MAX($B308:T308))</f>
        <v/>
      </c>
      <c r="V336">
        <f>MAX(0,MAX($B308:U308))</f>
        <v/>
      </c>
      <c r="W336">
        <f>MAX(0,MAX($B308:V308))</f>
        <v/>
      </c>
      <c r="X336">
        <f>MAX(0,MAX($B308:W308))</f>
        <v/>
      </c>
      <c r="Y336">
        <f>MAX(0,MAX($B308:X308))</f>
        <v/>
      </c>
      <c r="Z336">
        <f>MAX(0,MAX($B308:Y308))</f>
        <v/>
      </c>
      <c r="AA336">
        <f>MAX(0,MAX($B308:Z308))</f>
        <v/>
      </c>
      <c r="AB336">
        <f>MAX(0,MAX($B308:AA308))</f>
        <v/>
      </c>
      <c r="AC336">
        <f>MAX(0,MAX($B308:AB308))</f>
        <v/>
      </c>
      <c r="AD336">
        <f>MAX(0,MAX($B308:AC308))</f>
        <v/>
      </c>
      <c r="AE336">
        <f>MAX(0,MAX($B308:AD308))</f>
        <v/>
      </c>
      <c r="AF336">
        <f>MAX(0,MAX($B308:AE308))</f>
        <v/>
      </c>
      <c r="AG336">
        <f>MAX(0,MAX($B308:AF308))</f>
        <v/>
      </c>
    </row>
    <row r="337">
      <c r="B337" t="n">
        <v>0</v>
      </c>
      <c r="C337">
        <f>MAX(0,MAX($B309:B309))</f>
        <v/>
      </c>
      <c r="D337">
        <f>MAX(0,MAX($B309:C309))</f>
        <v/>
      </c>
      <c r="E337">
        <f>MAX(0,MAX($B309:D309))</f>
        <v/>
      </c>
      <c r="F337">
        <f>MAX(0,MAX($B309:E309))</f>
        <v/>
      </c>
      <c r="G337">
        <f>MAX(0,MAX($B309:F309))</f>
        <v/>
      </c>
      <c r="H337">
        <f>MAX(0,MAX($B309:G309))</f>
        <v/>
      </c>
      <c r="I337">
        <f>MAX(0,MAX($B309:H309))</f>
        <v/>
      </c>
      <c r="J337">
        <f>MAX(0,MAX($B309:I309))</f>
        <v/>
      </c>
      <c r="K337">
        <f>MAX(0,MAX($B309:J309))</f>
        <v/>
      </c>
      <c r="L337">
        <f>MAX(0,MAX($B309:K309))</f>
        <v/>
      </c>
      <c r="M337">
        <f>MAX(0,MAX($B309:L309))</f>
        <v/>
      </c>
      <c r="N337">
        <f>MAX(0,MAX($B309:M309))</f>
        <v/>
      </c>
      <c r="O337">
        <f>MAX(0,MAX($B309:N309))</f>
        <v/>
      </c>
      <c r="P337">
        <f>MAX(0,MAX($B309:O309))</f>
        <v/>
      </c>
      <c r="Q337">
        <f>MAX(0,MAX($B309:P309))</f>
        <v/>
      </c>
      <c r="R337">
        <f>MAX(0,MAX($B309:Q309))</f>
        <v/>
      </c>
      <c r="S337">
        <f>MAX(0,MAX($B309:R309))</f>
        <v/>
      </c>
      <c r="T337">
        <f>MAX(0,MAX($B309:S309))</f>
        <v/>
      </c>
      <c r="U337">
        <f>MAX(0,MAX($B309:T309))</f>
        <v/>
      </c>
      <c r="V337">
        <f>MAX(0,MAX($B309:U309))</f>
        <v/>
      </c>
      <c r="W337">
        <f>MAX(0,MAX($B309:V309))</f>
        <v/>
      </c>
      <c r="X337">
        <f>MAX(0,MAX($B309:W309))</f>
        <v/>
      </c>
      <c r="Y337">
        <f>MAX(0,MAX($B309:X309))</f>
        <v/>
      </c>
      <c r="Z337">
        <f>MAX(0,MAX($B309:Y309))</f>
        <v/>
      </c>
      <c r="AA337">
        <f>MAX(0,MAX($B309:Z309))</f>
        <v/>
      </c>
      <c r="AB337">
        <f>MAX(0,MAX($B309:AA309))</f>
        <v/>
      </c>
      <c r="AC337">
        <f>MAX(0,MAX($B309:AB309))</f>
        <v/>
      </c>
      <c r="AD337">
        <f>MAX(0,MAX($B309:AC309))</f>
        <v/>
      </c>
      <c r="AE337">
        <f>MAX(0,MAX($B309:AD309))</f>
        <v/>
      </c>
      <c r="AF337">
        <f>MAX(0,MAX($B309:AE309))</f>
        <v/>
      </c>
      <c r="AG337">
        <f>MAX(0,MAX($B309:AF309))</f>
        <v/>
      </c>
    </row>
    <row r="338">
      <c r="B338" t="n">
        <v>0</v>
      </c>
      <c r="C338">
        <f>MAX(0,MAX($B310:B310))</f>
        <v/>
      </c>
      <c r="D338">
        <f>MAX(0,MAX($B310:C310))</f>
        <v/>
      </c>
      <c r="E338">
        <f>MAX(0,MAX($B310:D310))</f>
        <v/>
      </c>
      <c r="F338">
        <f>MAX(0,MAX($B310:E310))</f>
        <v/>
      </c>
      <c r="G338">
        <f>MAX(0,MAX($B310:F310))</f>
        <v/>
      </c>
      <c r="H338">
        <f>MAX(0,MAX($B310:G310))</f>
        <v/>
      </c>
      <c r="I338">
        <f>MAX(0,MAX($B310:H310))</f>
        <v/>
      </c>
      <c r="J338">
        <f>MAX(0,MAX($B310:I310))</f>
        <v/>
      </c>
      <c r="K338">
        <f>MAX(0,MAX($B310:J310))</f>
        <v/>
      </c>
      <c r="L338">
        <f>MAX(0,MAX($B310:K310))</f>
        <v/>
      </c>
      <c r="M338">
        <f>MAX(0,MAX($B310:L310))</f>
        <v/>
      </c>
      <c r="N338">
        <f>MAX(0,MAX($B310:M310))</f>
        <v/>
      </c>
      <c r="O338">
        <f>MAX(0,MAX($B310:N310))</f>
        <v/>
      </c>
      <c r="P338">
        <f>MAX(0,MAX($B310:O310))</f>
        <v/>
      </c>
      <c r="Q338">
        <f>MAX(0,MAX($B310:P310))</f>
        <v/>
      </c>
      <c r="R338">
        <f>MAX(0,MAX($B310:Q310))</f>
        <v/>
      </c>
      <c r="S338">
        <f>MAX(0,MAX($B310:R310))</f>
        <v/>
      </c>
      <c r="T338">
        <f>MAX(0,MAX($B310:S310))</f>
        <v/>
      </c>
      <c r="U338">
        <f>MAX(0,MAX($B310:T310))</f>
        <v/>
      </c>
      <c r="V338">
        <f>MAX(0,MAX($B310:U310))</f>
        <v/>
      </c>
      <c r="W338">
        <f>MAX(0,MAX($B310:V310))</f>
        <v/>
      </c>
      <c r="X338">
        <f>MAX(0,MAX($B310:W310))</f>
        <v/>
      </c>
      <c r="Y338">
        <f>MAX(0,MAX($B310:X310))</f>
        <v/>
      </c>
      <c r="Z338">
        <f>MAX(0,MAX($B310:Y310))</f>
        <v/>
      </c>
      <c r="AA338">
        <f>MAX(0,MAX($B310:Z310))</f>
        <v/>
      </c>
      <c r="AB338">
        <f>MAX(0,MAX($B310:AA310))</f>
        <v/>
      </c>
      <c r="AC338">
        <f>MAX(0,MAX($B310:AB310))</f>
        <v/>
      </c>
      <c r="AD338">
        <f>MAX(0,MAX($B310:AC310))</f>
        <v/>
      </c>
      <c r="AE338">
        <f>MAX(0,MAX($B310:AD310))</f>
        <v/>
      </c>
      <c r="AF338">
        <f>MAX(0,MAX($B310:AE310))</f>
        <v/>
      </c>
      <c r="AG338">
        <f>MAX(0,MAX($B310:AF310))</f>
        <v/>
      </c>
    </row>
    <row r="339">
      <c r="B339" t="n">
        <v>0</v>
      </c>
      <c r="C339">
        <f>MAX(0,MAX($B311:B311))</f>
        <v/>
      </c>
      <c r="D339">
        <f>MAX(0,MAX($B311:C311))</f>
        <v/>
      </c>
      <c r="E339">
        <f>MAX(0,MAX($B311:D311))</f>
        <v/>
      </c>
      <c r="F339">
        <f>MAX(0,MAX($B311:E311))</f>
        <v/>
      </c>
      <c r="G339">
        <f>MAX(0,MAX($B311:F311))</f>
        <v/>
      </c>
      <c r="H339">
        <f>MAX(0,MAX($B311:G311))</f>
        <v/>
      </c>
      <c r="I339">
        <f>MAX(0,MAX($B311:H311))</f>
        <v/>
      </c>
      <c r="J339">
        <f>MAX(0,MAX($B311:I311))</f>
        <v/>
      </c>
      <c r="K339">
        <f>MAX(0,MAX($B311:J311))</f>
        <v/>
      </c>
      <c r="L339">
        <f>MAX(0,MAX($B311:K311))</f>
        <v/>
      </c>
      <c r="M339">
        <f>MAX(0,MAX($B311:L311))</f>
        <v/>
      </c>
      <c r="N339">
        <f>MAX(0,MAX($B311:M311))</f>
        <v/>
      </c>
      <c r="O339">
        <f>MAX(0,MAX($B311:N311))</f>
        <v/>
      </c>
      <c r="P339">
        <f>MAX(0,MAX($B311:O311))</f>
        <v/>
      </c>
      <c r="Q339">
        <f>MAX(0,MAX($B311:P311))</f>
        <v/>
      </c>
      <c r="R339">
        <f>MAX(0,MAX($B311:Q311))</f>
        <v/>
      </c>
      <c r="S339">
        <f>MAX(0,MAX($B311:R311))</f>
        <v/>
      </c>
      <c r="T339">
        <f>MAX(0,MAX($B311:S311))</f>
        <v/>
      </c>
      <c r="U339">
        <f>MAX(0,MAX($B311:T311))</f>
        <v/>
      </c>
      <c r="V339">
        <f>MAX(0,MAX($B311:U311))</f>
        <v/>
      </c>
      <c r="W339">
        <f>MAX(0,MAX($B311:V311))</f>
        <v/>
      </c>
      <c r="X339">
        <f>MAX(0,MAX($B311:W311))</f>
        <v/>
      </c>
      <c r="Y339">
        <f>MAX(0,MAX($B311:X311))</f>
        <v/>
      </c>
      <c r="Z339">
        <f>MAX(0,MAX($B311:Y311))</f>
        <v/>
      </c>
      <c r="AA339">
        <f>MAX(0,MAX($B311:Z311))</f>
        <v/>
      </c>
      <c r="AB339">
        <f>MAX(0,MAX($B311:AA311))</f>
        <v/>
      </c>
      <c r="AC339">
        <f>MAX(0,MAX($B311:AB311))</f>
        <v/>
      </c>
      <c r="AD339">
        <f>MAX(0,MAX($B311:AC311))</f>
        <v/>
      </c>
      <c r="AE339">
        <f>MAX(0,MAX($B311:AD311))</f>
        <v/>
      </c>
      <c r="AF339">
        <f>MAX(0,MAX($B311:AE311))</f>
        <v/>
      </c>
      <c r="AG339">
        <f>MAX(0,MAX($B311:AF311))</f>
        <v/>
      </c>
    </row>
    <row r="340">
      <c r="B340" t="n">
        <v>0</v>
      </c>
      <c r="C340">
        <f>MAX(0,MAX($B312:B312))</f>
        <v/>
      </c>
      <c r="D340">
        <f>MAX(0,MAX($B312:C312))</f>
        <v/>
      </c>
      <c r="E340">
        <f>MAX(0,MAX($B312:D312))</f>
        <v/>
      </c>
      <c r="F340">
        <f>MAX(0,MAX($B312:E312))</f>
        <v/>
      </c>
      <c r="G340">
        <f>MAX(0,MAX($B312:F312))</f>
        <v/>
      </c>
      <c r="H340">
        <f>MAX(0,MAX($B312:G312))</f>
        <v/>
      </c>
      <c r="I340">
        <f>MAX(0,MAX($B312:H312))</f>
        <v/>
      </c>
      <c r="J340">
        <f>MAX(0,MAX($B312:I312))</f>
        <v/>
      </c>
      <c r="K340">
        <f>MAX(0,MAX($B312:J312))</f>
        <v/>
      </c>
      <c r="L340">
        <f>MAX(0,MAX($B312:K312))</f>
        <v/>
      </c>
      <c r="M340">
        <f>MAX(0,MAX($B312:L312))</f>
        <v/>
      </c>
      <c r="N340">
        <f>MAX(0,MAX($B312:M312))</f>
        <v/>
      </c>
      <c r="O340">
        <f>MAX(0,MAX($B312:N312))</f>
        <v/>
      </c>
      <c r="P340">
        <f>MAX(0,MAX($B312:O312))</f>
        <v/>
      </c>
      <c r="Q340">
        <f>MAX(0,MAX($B312:P312))</f>
        <v/>
      </c>
      <c r="R340">
        <f>MAX(0,MAX($B312:Q312))</f>
        <v/>
      </c>
      <c r="S340">
        <f>MAX(0,MAX($B312:R312))</f>
        <v/>
      </c>
      <c r="T340">
        <f>MAX(0,MAX($B312:S312))</f>
        <v/>
      </c>
      <c r="U340">
        <f>MAX(0,MAX($B312:T312))</f>
        <v/>
      </c>
      <c r="V340">
        <f>MAX(0,MAX($B312:U312))</f>
        <v/>
      </c>
      <c r="W340">
        <f>MAX(0,MAX($B312:V312))</f>
        <v/>
      </c>
      <c r="X340">
        <f>MAX(0,MAX($B312:W312))</f>
        <v/>
      </c>
      <c r="Y340">
        <f>MAX(0,MAX($B312:X312))</f>
        <v/>
      </c>
      <c r="Z340">
        <f>MAX(0,MAX($B312:Y312))</f>
        <v/>
      </c>
      <c r="AA340">
        <f>MAX(0,MAX($B312:Z312))</f>
        <v/>
      </c>
      <c r="AB340">
        <f>MAX(0,MAX($B312:AA312))</f>
        <v/>
      </c>
      <c r="AC340">
        <f>MAX(0,MAX($B312:AB312))</f>
        <v/>
      </c>
      <c r="AD340">
        <f>MAX(0,MAX($B312:AC312))</f>
        <v/>
      </c>
      <c r="AE340">
        <f>MAX(0,MAX($B312:AD312))</f>
        <v/>
      </c>
      <c r="AF340">
        <f>MAX(0,MAX($B312:AE312))</f>
        <v/>
      </c>
      <c r="AG340">
        <f>MAX(0,MAX($B312:AF312))</f>
        <v/>
      </c>
    </row>
    <row r="341">
      <c r="B341" t="n">
        <v>0</v>
      </c>
      <c r="C341">
        <f>MAX(0,MAX($B313:B313))</f>
        <v/>
      </c>
      <c r="D341">
        <f>MAX(0,MAX($B313:C313))</f>
        <v/>
      </c>
      <c r="E341">
        <f>MAX(0,MAX($B313:D313))</f>
        <v/>
      </c>
      <c r="F341">
        <f>MAX(0,MAX($B313:E313))</f>
        <v/>
      </c>
      <c r="G341">
        <f>MAX(0,MAX($B313:F313))</f>
        <v/>
      </c>
      <c r="H341">
        <f>MAX(0,MAX($B313:G313))</f>
        <v/>
      </c>
      <c r="I341">
        <f>MAX(0,MAX($B313:H313))</f>
        <v/>
      </c>
      <c r="J341">
        <f>MAX(0,MAX($B313:I313))</f>
        <v/>
      </c>
      <c r="K341">
        <f>MAX(0,MAX($B313:J313))</f>
        <v/>
      </c>
      <c r="L341">
        <f>MAX(0,MAX($B313:K313))</f>
        <v/>
      </c>
      <c r="M341">
        <f>MAX(0,MAX($B313:L313))</f>
        <v/>
      </c>
      <c r="N341">
        <f>MAX(0,MAX($B313:M313))</f>
        <v/>
      </c>
      <c r="O341">
        <f>MAX(0,MAX($B313:N313))</f>
        <v/>
      </c>
      <c r="P341">
        <f>MAX(0,MAX($B313:O313))</f>
        <v/>
      </c>
      <c r="Q341">
        <f>MAX(0,MAX($B313:P313))</f>
        <v/>
      </c>
      <c r="R341">
        <f>MAX(0,MAX($B313:Q313))</f>
        <v/>
      </c>
      <c r="S341">
        <f>MAX(0,MAX($B313:R313))</f>
        <v/>
      </c>
      <c r="T341">
        <f>MAX(0,MAX($B313:S313))</f>
        <v/>
      </c>
      <c r="U341">
        <f>MAX(0,MAX($B313:T313))</f>
        <v/>
      </c>
      <c r="V341">
        <f>MAX(0,MAX($B313:U313))</f>
        <v/>
      </c>
      <c r="W341">
        <f>MAX(0,MAX($B313:V313))</f>
        <v/>
      </c>
      <c r="X341">
        <f>MAX(0,MAX($B313:W313))</f>
        <v/>
      </c>
      <c r="Y341">
        <f>MAX(0,MAX($B313:X313))</f>
        <v/>
      </c>
      <c r="Z341">
        <f>MAX(0,MAX($B313:Y313))</f>
        <v/>
      </c>
      <c r="AA341">
        <f>MAX(0,MAX($B313:Z313))</f>
        <v/>
      </c>
      <c r="AB341">
        <f>MAX(0,MAX($B313:AA313))</f>
        <v/>
      </c>
      <c r="AC341">
        <f>MAX(0,MAX($B313:AB313))</f>
        <v/>
      </c>
      <c r="AD341">
        <f>MAX(0,MAX($B313:AC313))</f>
        <v/>
      </c>
      <c r="AE341">
        <f>MAX(0,MAX($B313:AD313))</f>
        <v/>
      </c>
      <c r="AF341">
        <f>MAX(0,MAX($B313:AE313))</f>
        <v/>
      </c>
      <c r="AG341">
        <f>MAX(0,MAX($B313:AF313))</f>
        <v/>
      </c>
    </row>
    <row r="342">
      <c r="B342" t="n">
        <v>0</v>
      </c>
      <c r="C342">
        <f>MAX(0,MAX($B314:B314))</f>
        <v/>
      </c>
      <c r="D342">
        <f>MAX(0,MAX($B314:C314))</f>
        <v/>
      </c>
      <c r="E342">
        <f>MAX(0,MAX($B314:D314))</f>
        <v/>
      </c>
      <c r="F342">
        <f>MAX(0,MAX($B314:E314))</f>
        <v/>
      </c>
      <c r="G342">
        <f>MAX(0,MAX($B314:F314))</f>
        <v/>
      </c>
      <c r="H342">
        <f>MAX(0,MAX($B314:G314))</f>
        <v/>
      </c>
      <c r="I342">
        <f>MAX(0,MAX($B314:H314))</f>
        <v/>
      </c>
      <c r="J342">
        <f>MAX(0,MAX($B314:I314))</f>
        <v/>
      </c>
      <c r="K342">
        <f>MAX(0,MAX($B314:J314))</f>
        <v/>
      </c>
      <c r="L342">
        <f>MAX(0,MAX($B314:K314))</f>
        <v/>
      </c>
      <c r="M342">
        <f>MAX(0,MAX($B314:L314))</f>
        <v/>
      </c>
      <c r="N342">
        <f>MAX(0,MAX($B314:M314))</f>
        <v/>
      </c>
      <c r="O342">
        <f>MAX(0,MAX($B314:N314))</f>
        <v/>
      </c>
      <c r="P342">
        <f>MAX(0,MAX($B314:O314))</f>
        <v/>
      </c>
      <c r="Q342">
        <f>MAX(0,MAX($B314:P314))</f>
        <v/>
      </c>
      <c r="R342">
        <f>MAX(0,MAX($B314:Q314))</f>
        <v/>
      </c>
      <c r="S342">
        <f>MAX(0,MAX($B314:R314))</f>
        <v/>
      </c>
      <c r="T342">
        <f>MAX(0,MAX($B314:S314))</f>
        <v/>
      </c>
      <c r="U342">
        <f>MAX(0,MAX($B314:T314))</f>
        <v/>
      </c>
      <c r="V342">
        <f>MAX(0,MAX($B314:U314))</f>
        <v/>
      </c>
      <c r="W342">
        <f>MAX(0,MAX($B314:V314))</f>
        <v/>
      </c>
      <c r="X342">
        <f>MAX(0,MAX($B314:W314))</f>
        <v/>
      </c>
      <c r="Y342">
        <f>MAX(0,MAX($B314:X314))</f>
        <v/>
      </c>
      <c r="Z342">
        <f>MAX(0,MAX($B314:Y314))</f>
        <v/>
      </c>
      <c r="AA342">
        <f>MAX(0,MAX($B314:Z314))</f>
        <v/>
      </c>
      <c r="AB342">
        <f>MAX(0,MAX($B314:AA314))</f>
        <v/>
      </c>
      <c r="AC342">
        <f>MAX(0,MAX($B314:AB314))</f>
        <v/>
      </c>
      <c r="AD342">
        <f>MAX(0,MAX($B314:AC314))</f>
        <v/>
      </c>
      <c r="AE342">
        <f>MAX(0,MAX($B314:AD314))</f>
        <v/>
      </c>
      <c r="AF342">
        <f>MAX(0,MAX($B314:AE314))</f>
        <v/>
      </c>
      <c r="AG342">
        <f>MAX(0,MAX($B314:AF314))</f>
        <v/>
      </c>
    </row>
    <row r="343">
      <c r="B343" t="n">
        <v>0</v>
      </c>
      <c r="C343">
        <f>MAX(0,MAX($B315:B315))</f>
        <v/>
      </c>
      <c r="D343">
        <f>MAX(0,MAX($B315:C315))</f>
        <v/>
      </c>
      <c r="E343">
        <f>MAX(0,MAX($B315:D315))</f>
        <v/>
      </c>
      <c r="F343">
        <f>MAX(0,MAX($B315:E315))</f>
        <v/>
      </c>
      <c r="G343">
        <f>MAX(0,MAX($B315:F315))</f>
        <v/>
      </c>
      <c r="H343">
        <f>MAX(0,MAX($B315:G315))</f>
        <v/>
      </c>
      <c r="I343">
        <f>MAX(0,MAX($B315:H315))</f>
        <v/>
      </c>
      <c r="J343">
        <f>MAX(0,MAX($B315:I315))</f>
        <v/>
      </c>
      <c r="K343">
        <f>MAX(0,MAX($B315:J315))</f>
        <v/>
      </c>
      <c r="L343">
        <f>MAX(0,MAX($B315:K315))</f>
        <v/>
      </c>
      <c r="M343">
        <f>MAX(0,MAX($B315:L315))</f>
        <v/>
      </c>
      <c r="N343">
        <f>MAX(0,MAX($B315:M315))</f>
        <v/>
      </c>
      <c r="O343">
        <f>MAX(0,MAX($B315:N315))</f>
        <v/>
      </c>
      <c r="P343">
        <f>MAX(0,MAX($B315:O315))</f>
        <v/>
      </c>
      <c r="Q343">
        <f>MAX(0,MAX($B315:P315))</f>
        <v/>
      </c>
      <c r="R343">
        <f>MAX(0,MAX($B315:Q315))</f>
        <v/>
      </c>
      <c r="S343">
        <f>MAX(0,MAX($B315:R315))</f>
        <v/>
      </c>
      <c r="T343">
        <f>MAX(0,MAX($B315:S315))</f>
        <v/>
      </c>
      <c r="U343">
        <f>MAX(0,MAX($B315:T315))</f>
        <v/>
      </c>
      <c r="V343">
        <f>MAX(0,MAX($B315:U315))</f>
        <v/>
      </c>
      <c r="W343">
        <f>MAX(0,MAX($B315:V315))</f>
        <v/>
      </c>
      <c r="X343">
        <f>MAX(0,MAX($B315:W315))</f>
        <v/>
      </c>
      <c r="Y343">
        <f>MAX(0,MAX($B315:X315))</f>
        <v/>
      </c>
      <c r="Z343">
        <f>MAX(0,MAX($B315:Y315))</f>
        <v/>
      </c>
      <c r="AA343">
        <f>MAX(0,MAX($B315:Z315))</f>
        <v/>
      </c>
      <c r="AB343">
        <f>MAX(0,MAX($B315:AA315))</f>
        <v/>
      </c>
      <c r="AC343">
        <f>MAX(0,MAX($B315:AB315))</f>
        <v/>
      </c>
      <c r="AD343">
        <f>MAX(0,MAX($B315:AC315))</f>
        <v/>
      </c>
      <c r="AE343">
        <f>MAX(0,MAX($B315:AD315))</f>
        <v/>
      </c>
      <c r="AF343">
        <f>MAX(0,MAX($B315:AE315))</f>
        <v/>
      </c>
      <c r="AG343">
        <f>MAX(0,MAX($B315:AF315))</f>
        <v/>
      </c>
    </row>
    <row r="344">
      <c r="B344" t="n">
        <v>0</v>
      </c>
      <c r="C344">
        <f>MAX(0,MAX($B316:B316))</f>
        <v/>
      </c>
      <c r="D344">
        <f>MAX(0,MAX($B316:C316))</f>
        <v/>
      </c>
      <c r="E344">
        <f>MAX(0,MAX($B316:D316))</f>
        <v/>
      </c>
      <c r="F344">
        <f>MAX(0,MAX($B316:E316))</f>
        <v/>
      </c>
      <c r="G344">
        <f>MAX(0,MAX($B316:F316))</f>
        <v/>
      </c>
      <c r="H344">
        <f>MAX(0,MAX($B316:G316))</f>
        <v/>
      </c>
      <c r="I344">
        <f>MAX(0,MAX($B316:H316))</f>
        <v/>
      </c>
      <c r="J344">
        <f>MAX(0,MAX($B316:I316))</f>
        <v/>
      </c>
      <c r="K344">
        <f>MAX(0,MAX($B316:J316))</f>
        <v/>
      </c>
      <c r="L344">
        <f>MAX(0,MAX($B316:K316))</f>
        <v/>
      </c>
      <c r="M344">
        <f>MAX(0,MAX($B316:L316))</f>
        <v/>
      </c>
      <c r="N344">
        <f>MAX(0,MAX($B316:M316))</f>
        <v/>
      </c>
      <c r="O344">
        <f>MAX(0,MAX($B316:N316))</f>
        <v/>
      </c>
      <c r="P344">
        <f>MAX(0,MAX($B316:O316))</f>
        <v/>
      </c>
      <c r="Q344">
        <f>MAX(0,MAX($B316:P316))</f>
        <v/>
      </c>
      <c r="R344">
        <f>MAX(0,MAX($B316:Q316))</f>
        <v/>
      </c>
      <c r="S344">
        <f>MAX(0,MAX($B316:R316))</f>
        <v/>
      </c>
      <c r="T344">
        <f>MAX(0,MAX($B316:S316))</f>
        <v/>
      </c>
      <c r="U344">
        <f>MAX(0,MAX($B316:T316))</f>
        <v/>
      </c>
      <c r="V344">
        <f>MAX(0,MAX($B316:U316))</f>
        <v/>
      </c>
      <c r="W344">
        <f>MAX(0,MAX($B316:V316))</f>
        <v/>
      </c>
      <c r="X344">
        <f>MAX(0,MAX($B316:W316))</f>
        <v/>
      </c>
      <c r="Y344">
        <f>MAX(0,MAX($B316:X316))</f>
        <v/>
      </c>
      <c r="Z344">
        <f>MAX(0,MAX($B316:Y316))</f>
        <v/>
      </c>
      <c r="AA344">
        <f>MAX(0,MAX($B316:Z316))</f>
        <v/>
      </c>
      <c r="AB344">
        <f>MAX(0,MAX($B316:AA316))</f>
        <v/>
      </c>
      <c r="AC344">
        <f>MAX(0,MAX($B316:AB316))</f>
        <v/>
      </c>
      <c r="AD344">
        <f>MAX(0,MAX($B316:AC316))</f>
        <v/>
      </c>
      <c r="AE344">
        <f>MAX(0,MAX($B316:AD316))</f>
        <v/>
      </c>
      <c r="AF344">
        <f>MAX(0,MAX($B316:AE316))</f>
        <v/>
      </c>
      <c r="AG344">
        <f>MAX(0,MAX($B316:AF316))</f>
        <v/>
      </c>
    </row>
    <row r="345">
      <c r="B345" t="n">
        <v>0</v>
      </c>
      <c r="C345">
        <f>MAX(0,MAX($B317:B317))</f>
        <v/>
      </c>
      <c r="D345">
        <f>MAX(0,MAX($B317:C317))</f>
        <v/>
      </c>
      <c r="E345">
        <f>MAX(0,MAX($B317:D317))</f>
        <v/>
      </c>
      <c r="F345">
        <f>MAX(0,MAX($B317:E317))</f>
        <v/>
      </c>
      <c r="G345">
        <f>MAX(0,MAX($B317:F317))</f>
        <v/>
      </c>
      <c r="H345">
        <f>MAX(0,MAX($B317:G317))</f>
        <v/>
      </c>
      <c r="I345">
        <f>MAX(0,MAX($B317:H317))</f>
        <v/>
      </c>
      <c r="J345">
        <f>MAX(0,MAX($B317:I317))</f>
        <v/>
      </c>
      <c r="K345">
        <f>MAX(0,MAX($B317:J317))</f>
        <v/>
      </c>
      <c r="L345">
        <f>MAX(0,MAX($B317:K317))</f>
        <v/>
      </c>
      <c r="M345">
        <f>MAX(0,MAX($B317:L317))</f>
        <v/>
      </c>
      <c r="N345">
        <f>MAX(0,MAX($B317:M317))</f>
        <v/>
      </c>
      <c r="O345">
        <f>MAX(0,MAX($B317:N317))</f>
        <v/>
      </c>
      <c r="P345">
        <f>MAX(0,MAX($B317:O317))</f>
        <v/>
      </c>
      <c r="Q345">
        <f>MAX(0,MAX($B317:P317))</f>
        <v/>
      </c>
      <c r="R345">
        <f>MAX(0,MAX($B317:Q317))</f>
        <v/>
      </c>
      <c r="S345">
        <f>MAX(0,MAX($B317:R317))</f>
        <v/>
      </c>
      <c r="T345">
        <f>MAX(0,MAX($B317:S317))</f>
        <v/>
      </c>
      <c r="U345">
        <f>MAX(0,MAX($B317:T317))</f>
        <v/>
      </c>
      <c r="V345">
        <f>MAX(0,MAX($B317:U317))</f>
        <v/>
      </c>
      <c r="W345">
        <f>MAX(0,MAX($B317:V317))</f>
        <v/>
      </c>
      <c r="X345">
        <f>MAX(0,MAX($B317:W317))</f>
        <v/>
      </c>
      <c r="Y345">
        <f>MAX(0,MAX($B317:X317))</f>
        <v/>
      </c>
      <c r="Z345">
        <f>MAX(0,MAX($B317:Y317))</f>
        <v/>
      </c>
      <c r="AA345">
        <f>MAX(0,MAX($B317:Z317))</f>
        <v/>
      </c>
      <c r="AB345">
        <f>MAX(0,MAX($B317:AA317))</f>
        <v/>
      </c>
      <c r="AC345">
        <f>MAX(0,MAX($B317:AB317))</f>
        <v/>
      </c>
      <c r="AD345">
        <f>MAX(0,MAX($B317:AC317))</f>
        <v/>
      </c>
      <c r="AE345">
        <f>MAX(0,MAX($B317:AD317))</f>
        <v/>
      </c>
      <c r="AF345">
        <f>MAX(0,MAX($B317:AE317))</f>
        <v/>
      </c>
      <c r="AG345">
        <f>MAX(0,MAX($B317:AF317))</f>
        <v/>
      </c>
    </row>
    <row r="346">
      <c r="B346" t="n">
        <v>0</v>
      </c>
      <c r="C346">
        <f>MAX(0,MAX($B318:B318))</f>
        <v/>
      </c>
      <c r="D346">
        <f>MAX(0,MAX($B318:C318))</f>
        <v/>
      </c>
      <c r="E346">
        <f>MAX(0,MAX($B318:D318))</f>
        <v/>
      </c>
      <c r="F346">
        <f>MAX(0,MAX($B318:E318))</f>
        <v/>
      </c>
      <c r="G346">
        <f>MAX(0,MAX($B318:F318))</f>
        <v/>
      </c>
      <c r="H346">
        <f>MAX(0,MAX($B318:G318))</f>
        <v/>
      </c>
      <c r="I346">
        <f>MAX(0,MAX($B318:H318))</f>
        <v/>
      </c>
      <c r="J346">
        <f>MAX(0,MAX($B318:I318))</f>
        <v/>
      </c>
      <c r="K346">
        <f>MAX(0,MAX($B318:J318))</f>
        <v/>
      </c>
      <c r="L346">
        <f>MAX(0,MAX($B318:K318))</f>
        <v/>
      </c>
      <c r="M346">
        <f>MAX(0,MAX($B318:L318))</f>
        <v/>
      </c>
      <c r="N346">
        <f>MAX(0,MAX($B318:M318))</f>
        <v/>
      </c>
      <c r="O346">
        <f>MAX(0,MAX($B318:N318))</f>
        <v/>
      </c>
      <c r="P346">
        <f>MAX(0,MAX($B318:O318))</f>
        <v/>
      </c>
      <c r="Q346">
        <f>MAX(0,MAX($B318:P318))</f>
        <v/>
      </c>
      <c r="R346">
        <f>MAX(0,MAX($B318:Q318))</f>
        <v/>
      </c>
      <c r="S346">
        <f>MAX(0,MAX($B318:R318))</f>
        <v/>
      </c>
      <c r="T346">
        <f>MAX(0,MAX($B318:S318))</f>
        <v/>
      </c>
      <c r="U346">
        <f>MAX(0,MAX($B318:T318))</f>
        <v/>
      </c>
      <c r="V346">
        <f>MAX(0,MAX($B318:U318))</f>
        <v/>
      </c>
      <c r="W346">
        <f>MAX(0,MAX($B318:V318))</f>
        <v/>
      </c>
      <c r="X346">
        <f>MAX(0,MAX($B318:W318))</f>
        <v/>
      </c>
      <c r="Y346">
        <f>MAX(0,MAX($B318:X318))</f>
        <v/>
      </c>
      <c r="Z346">
        <f>MAX(0,MAX($B318:Y318))</f>
        <v/>
      </c>
      <c r="AA346">
        <f>MAX(0,MAX($B318:Z318))</f>
        <v/>
      </c>
      <c r="AB346">
        <f>MAX(0,MAX($B318:AA318))</f>
        <v/>
      </c>
      <c r="AC346">
        <f>MAX(0,MAX($B318:AB318))</f>
        <v/>
      </c>
      <c r="AD346">
        <f>MAX(0,MAX($B318:AC318))</f>
        <v/>
      </c>
      <c r="AE346">
        <f>MAX(0,MAX($B318:AD318))</f>
        <v/>
      </c>
      <c r="AF346">
        <f>MAX(0,MAX($B318:AE318))</f>
        <v/>
      </c>
      <c r="AG346">
        <f>MAX(0,MAX($B318:AF318))</f>
        <v/>
      </c>
    </row>
    <row r="347">
      <c r="B347" t="n">
        <v>0</v>
      </c>
      <c r="C347">
        <f>MAX(0,MAX($B319:B319))</f>
        <v/>
      </c>
      <c r="D347">
        <f>MAX(0,MAX($B319:C319))</f>
        <v/>
      </c>
      <c r="E347">
        <f>MAX(0,MAX($B319:D319))</f>
        <v/>
      </c>
      <c r="F347">
        <f>MAX(0,MAX($B319:E319))</f>
        <v/>
      </c>
      <c r="G347">
        <f>MAX(0,MAX($B319:F319))</f>
        <v/>
      </c>
      <c r="H347">
        <f>MAX(0,MAX($B319:G319))</f>
        <v/>
      </c>
      <c r="I347">
        <f>MAX(0,MAX($B319:H319))</f>
        <v/>
      </c>
      <c r="J347">
        <f>MAX(0,MAX($B319:I319))</f>
        <v/>
      </c>
      <c r="K347">
        <f>MAX(0,MAX($B319:J319))</f>
        <v/>
      </c>
      <c r="L347">
        <f>MAX(0,MAX($B319:K319))</f>
        <v/>
      </c>
      <c r="M347">
        <f>MAX(0,MAX($B319:L319))</f>
        <v/>
      </c>
      <c r="N347">
        <f>MAX(0,MAX($B319:M319))</f>
        <v/>
      </c>
      <c r="O347">
        <f>MAX(0,MAX($B319:N319))</f>
        <v/>
      </c>
      <c r="P347">
        <f>MAX(0,MAX($B319:O319))</f>
        <v/>
      </c>
      <c r="Q347">
        <f>MAX(0,MAX($B319:P319))</f>
        <v/>
      </c>
      <c r="R347">
        <f>MAX(0,MAX($B319:Q319))</f>
        <v/>
      </c>
      <c r="S347">
        <f>MAX(0,MAX($B319:R319))</f>
        <v/>
      </c>
      <c r="T347">
        <f>MAX(0,MAX($B319:S319))</f>
        <v/>
      </c>
      <c r="U347">
        <f>MAX(0,MAX($B319:T319))</f>
        <v/>
      </c>
      <c r="V347">
        <f>MAX(0,MAX($B319:U319))</f>
        <v/>
      </c>
      <c r="W347">
        <f>MAX(0,MAX($B319:V319))</f>
        <v/>
      </c>
      <c r="X347">
        <f>MAX(0,MAX($B319:W319))</f>
        <v/>
      </c>
      <c r="Y347">
        <f>MAX(0,MAX($B319:X319))</f>
        <v/>
      </c>
      <c r="Z347">
        <f>MAX(0,MAX($B319:Y319))</f>
        <v/>
      </c>
      <c r="AA347">
        <f>MAX(0,MAX($B319:Z319))</f>
        <v/>
      </c>
      <c r="AB347">
        <f>MAX(0,MAX($B319:AA319))</f>
        <v/>
      </c>
      <c r="AC347">
        <f>MAX(0,MAX($B319:AB319))</f>
        <v/>
      </c>
      <c r="AD347">
        <f>MAX(0,MAX($B319:AC319))</f>
        <v/>
      </c>
      <c r="AE347">
        <f>MAX(0,MAX($B319:AD319))</f>
        <v/>
      </c>
      <c r="AF347">
        <f>MAX(0,MAX($B319:AE319))</f>
        <v/>
      </c>
      <c r="AG347">
        <f>MAX(0,MAX($B319:AF319))</f>
        <v/>
      </c>
    </row>
    <row r="348">
      <c r="B348" t="n">
        <v>0</v>
      </c>
      <c r="C348">
        <f>MAX(0,MAX($B320:B320))</f>
        <v/>
      </c>
      <c r="D348">
        <f>MAX(0,MAX($B320:C320))</f>
        <v/>
      </c>
      <c r="E348">
        <f>MAX(0,MAX($B320:D320))</f>
        <v/>
      </c>
      <c r="F348">
        <f>MAX(0,MAX($B320:E320))</f>
        <v/>
      </c>
      <c r="G348">
        <f>MAX(0,MAX($B320:F320))</f>
        <v/>
      </c>
      <c r="H348">
        <f>MAX(0,MAX($B320:G320))</f>
        <v/>
      </c>
      <c r="I348">
        <f>MAX(0,MAX($B320:H320))</f>
        <v/>
      </c>
      <c r="J348">
        <f>MAX(0,MAX($B320:I320))</f>
        <v/>
      </c>
      <c r="K348">
        <f>MAX(0,MAX($B320:J320))</f>
        <v/>
      </c>
      <c r="L348">
        <f>MAX(0,MAX($B320:K320))</f>
        <v/>
      </c>
      <c r="M348">
        <f>MAX(0,MAX($B320:L320))</f>
        <v/>
      </c>
      <c r="N348">
        <f>MAX(0,MAX($B320:M320))</f>
        <v/>
      </c>
      <c r="O348">
        <f>MAX(0,MAX($B320:N320))</f>
        <v/>
      </c>
      <c r="P348">
        <f>MAX(0,MAX($B320:O320))</f>
        <v/>
      </c>
      <c r="Q348">
        <f>MAX(0,MAX($B320:P320))</f>
        <v/>
      </c>
      <c r="R348">
        <f>MAX(0,MAX($B320:Q320))</f>
        <v/>
      </c>
      <c r="S348">
        <f>MAX(0,MAX($B320:R320))</f>
        <v/>
      </c>
      <c r="T348">
        <f>MAX(0,MAX($B320:S320))</f>
        <v/>
      </c>
      <c r="U348">
        <f>MAX(0,MAX($B320:T320))</f>
        <v/>
      </c>
      <c r="V348">
        <f>MAX(0,MAX($B320:U320))</f>
        <v/>
      </c>
      <c r="W348">
        <f>MAX(0,MAX($B320:V320))</f>
        <v/>
      </c>
      <c r="X348">
        <f>MAX(0,MAX($B320:W320))</f>
        <v/>
      </c>
      <c r="Y348">
        <f>MAX(0,MAX($B320:X320))</f>
        <v/>
      </c>
      <c r="Z348">
        <f>MAX(0,MAX($B320:Y320))</f>
        <v/>
      </c>
      <c r="AA348">
        <f>MAX(0,MAX($B320:Z320))</f>
        <v/>
      </c>
      <c r="AB348">
        <f>MAX(0,MAX($B320:AA320))</f>
        <v/>
      </c>
      <c r="AC348">
        <f>MAX(0,MAX($B320:AB320))</f>
        <v/>
      </c>
      <c r="AD348">
        <f>MAX(0,MAX($B320:AC320))</f>
        <v/>
      </c>
      <c r="AE348">
        <f>MAX(0,MAX($B320:AD320))</f>
        <v/>
      </c>
      <c r="AF348">
        <f>MAX(0,MAX($B320:AE320))</f>
        <v/>
      </c>
      <c r="AG348">
        <f>MAX(0,MAX($B320:AF320))</f>
        <v/>
      </c>
    </row>
    <row r="349">
      <c r="B349" t="n">
        <v>0</v>
      </c>
      <c r="C349">
        <f>MAX(0,MAX($B321:B321))</f>
        <v/>
      </c>
      <c r="D349">
        <f>MAX(0,MAX($B321:C321))</f>
        <v/>
      </c>
      <c r="E349">
        <f>MAX(0,MAX($B321:D321))</f>
        <v/>
      </c>
      <c r="F349">
        <f>MAX(0,MAX($B321:E321))</f>
        <v/>
      </c>
      <c r="G349">
        <f>MAX(0,MAX($B321:F321))</f>
        <v/>
      </c>
      <c r="H349">
        <f>MAX(0,MAX($B321:G321))</f>
        <v/>
      </c>
      <c r="I349">
        <f>MAX(0,MAX($B321:H321))</f>
        <v/>
      </c>
      <c r="J349">
        <f>MAX(0,MAX($B321:I321))</f>
        <v/>
      </c>
      <c r="K349">
        <f>MAX(0,MAX($B321:J321))</f>
        <v/>
      </c>
      <c r="L349">
        <f>MAX(0,MAX($B321:K321))</f>
        <v/>
      </c>
      <c r="M349">
        <f>MAX(0,MAX($B321:L321))</f>
        <v/>
      </c>
      <c r="N349">
        <f>MAX(0,MAX($B321:M321))</f>
        <v/>
      </c>
      <c r="O349">
        <f>MAX(0,MAX($B321:N321))</f>
        <v/>
      </c>
      <c r="P349">
        <f>MAX(0,MAX($B321:O321))</f>
        <v/>
      </c>
      <c r="Q349">
        <f>MAX(0,MAX($B321:P321))</f>
        <v/>
      </c>
      <c r="R349">
        <f>MAX(0,MAX($B321:Q321))</f>
        <v/>
      </c>
      <c r="S349">
        <f>MAX(0,MAX($B321:R321))</f>
        <v/>
      </c>
      <c r="T349">
        <f>MAX(0,MAX($B321:S321))</f>
        <v/>
      </c>
      <c r="U349">
        <f>MAX(0,MAX($B321:T321))</f>
        <v/>
      </c>
      <c r="V349">
        <f>MAX(0,MAX($B321:U321))</f>
        <v/>
      </c>
      <c r="W349">
        <f>MAX(0,MAX($B321:V321))</f>
        <v/>
      </c>
      <c r="X349">
        <f>MAX(0,MAX($B321:W321))</f>
        <v/>
      </c>
      <c r="Y349">
        <f>MAX(0,MAX($B321:X321))</f>
        <v/>
      </c>
      <c r="Z349">
        <f>MAX(0,MAX($B321:Y321))</f>
        <v/>
      </c>
      <c r="AA349">
        <f>MAX(0,MAX($B321:Z321))</f>
        <v/>
      </c>
      <c r="AB349">
        <f>MAX(0,MAX($B321:AA321))</f>
        <v/>
      </c>
      <c r="AC349">
        <f>MAX(0,MAX($B321:AB321))</f>
        <v/>
      </c>
      <c r="AD349">
        <f>MAX(0,MAX($B321:AC321))</f>
        <v/>
      </c>
      <c r="AE349">
        <f>MAX(0,MAX($B321:AD321))</f>
        <v/>
      </c>
      <c r="AF349">
        <f>MAX(0,MAX($B321:AE321))</f>
        <v/>
      </c>
      <c r="AG349">
        <f>MAX(0,MAX($B321:AF321))</f>
        <v/>
      </c>
    </row>
    <row r="350">
      <c r="B350" t="n">
        <v>0</v>
      </c>
      <c r="C350">
        <f>MAX(0,MAX($B322:B322))</f>
        <v/>
      </c>
      <c r="D350">
        <f>MAX(0,MAX($B322:C322))</f>
        <v/>
      </c>
      <c r="E350">
        <f>MAX(0,MAX($B322:D322))</f>
        <v/>
      </c>
      <c r="F350">
        <f>MAX(0,MAX($B322:E322))</f>
        <v/>
      </c>
      <c r="G350">
        <f>MAX(0,MAX($B322:F322))</f>
        <v/>
      </c>
      <c r="H350">
        <f>MAX(0,MAX($B322:G322))</f>
        <v/>
      </c>
      <c r="I350">
        <f>MAX(0,MAX($B322:H322))</f>
        <v/>
      </c>
      <c r="J350">
        <f>MAX(0,MAX($B322:I322))</f>
        <v/>
      </c>
      <c r="K350">
        <f>MAX(0,MAX($B322:J322))</f>
        <v/>
      </c>
      <c r="L350">
        <f>MAX(0,MAX($B322:K322))</f>
        <v/>
      </c>
      <c r="M350">
        <f>MAX(0,MAX($B322:L322))</f>
        <v/>
      </c>
      <c r="N350">
        <f>MAX(0,MAX($B322:M322))</f>
        <v/>
      </c>
      <c r="O350">
        <f>MAX(0,MAX($B322:N322))</f>
        <v/>
      </c>
      <c r="P350">
        <f>MAX(0,MAX($B322:O322))</f>
        <v/>
      </c>
      <c r="Q350">
        <f>MAX(0,MAX($B322:P322))</f>
        <v/>
      </c>
      <c r="R350">
        <f>MAX(0,MAX($B322:Q322))</f>
        <v/>
      </c>
      <c r="S350">
        <f>MAX(0,MAX($B322:R322))</f>
        <v/>
      </c>
      <c r="T350">
        <f>MAX(0,MAX($B322:S322))</f>
        <v/>
      </c>
      <c r="U350">
        <f>MAX(0,MAX($B322:T322))</f>
        <v/>
      </c>
      <c r="V350">
        <f>MAX(0,MAX($B322:U322))</f>
        <v/>
      </c>
      <c r="W350">
        <f>MAX(0,MAX($B322:V322))</f>
        <v/>
      </c>
      <c r="X350">
        <f>MAX(0,MAX($B322:W322))</f>
        <v/>
      </c>
      <c r="Y350">
        <f>MAX(0,MAX($B322:X322))</f>
        <v/>
      </c>
      <c r="Z350">
        <f>MAX(0,MAX($B322:Y322))</f>
        <v/>
      </c>
      <c r="AA350">
        <f>MAX(0,MAX($B322:Z322))</f>
        <v/>
      </c>
      <c r="AB350">
        <f>MAX(0,MAX($B322:AA322))</f>
        <v/>
      </c>
      <c r="AC350">
        <f>MAX(0,MAX($B322:AB322))</f>
        <v/>
      </c>
      <c r="AD350">
        <f>MAX(0,MAX($B322:AC322))</f>
        <v/>
      </c>
      <c r="AE350">
        <f>MAX(0,MAX($B322:AD322))</f>
        <v/>
      </c>
      <c r="AF350">
        <f>MAX(0,MAX($B322:AE322))</f>
        <v/>
      </c>
      <c r="AG350">
        <f>MAX(0,MAX($B322:AF322))</f>
        <v/>
      </c>
    </row>
    <row r="353">
      <c r="A353" s="37" t="inlineStr">
        <is>
          <t>[V11]</t>
        </is>
      </c>
    </row>
    <row r="354">
      <c r="B354" t="n">
        <v>0</v>
      </c>
      <c r="C354">
        <f>IF(C186=1,IF(OR(ROUND((C242-C326)*60,0)&lt;660,ROUND(C214*60,0)&gt;780),1,0),0)</f>
        <v/>
      </c>
      <c r="D354">
        <f>IF(D186=1,IF(OR(ROUND((D242-D326)*60,0)&lt;660,ROUND(D214*60,0)&gt;780),1,0),0)</f>
        <v/>
      </c>
      <c r="E354">
        <f>IF(E186=1,IF(OR(ROUND((E242-E326)*60,0)&lt;660,ROUND(E214*60,0)&gt;780),1,0),0)</f>
        <v/>
      </c>
      <c r="F354">
        <f>IF(F186=1,IF(OR(ROUND((F242-F326)*60,0)&lt;660,ROUND(F214*60,0)&gt;780),1,0),0)</f>
        <v/>
      </c>
      <c r="G354">
        <f>IF(G186=1,IF(OR(ROUND((G242-G326)*60,0)&lt;660,ROUND(G214*60,0)&gt;780),1,0),0)</f>
        <v/>
      </c>
      <c r="H354">
        <f>IF(H186=1,IF(OR(ROUND((H242-H326)*60,0)&lt;660,ROUND(H214*60,0)&gt;780),1,0),0)</f>
        <v/>
      </c>
      <c r="I354">
        <f>IF(I186=1,IF(OR(ROUND((I242-I326)*60,0)&lt;660,ROUND(I214*60,0)&gt;780),1,0),0)</f>
        <v/>
      </c>
      <c r="J354">
        <f>IF(J186=1,IF(OR(ROUND((J242-J326)*60,0)&lt;660,ROUND(J214*60,0)&gt;780),1,0),0)</f>
        <v/>
      </c>
      <c r="K354">
        <f>IF(K186=1,IF(OR(ROUND((K242-K326)*60,0)&lt;660,ROUND(K214*60,0)&gt;780),1,0),0)</f>
        <v/>
      </c>
      <c r="L354">
        <f>IF(L186=1,IF(OR(ROUND((L242-L326)*60,0)&lt;660,ROUND(L214*60,0)&gt;780),1,0),0)</f>
        <v/>
      </c>
      <c r="M354">
        <f>IF(M186=1,IF(OR(ROUND((M242-M326)*60,0)&lt;660,ROUND(M214*60,0)&gt;780),1,0),0)</f>
        <v/>
      </c>
      <c r="N354">
        <f>IF(N186=1,IF(OR(ROUND((N242-N326)*60,0)&lt;660,ROUND(N214*60,0)&gt;780),1,0),0)</f>
        <v/>
      </c>
      <c r="O354">
        <f>IF(O186=1,IF(OR(ROUND((O242-O326)*60,0)&lt;660,ROUND(O214*60,0)&gt;780),1,0),0)</f>
        <v/>
      </c>
      <c r="P354">
        <f>IF(P186=1,IF(OR(ROUND((P242-P326)*60,0)&lt;660,ROUND(P214*60,0)&gt;780),1,0),0)</f>
        <v/>
      </c>
      <c r="Q354">
        <f>IF(Q186=1,IF(OR(ROUND((Q242-Q326)*60,0)&lt;660,ROUND(Q214*60,0)&gt;780),1,0),0)</f>
        <v/>
      </c>
      <c r="R354">
        <f>IF(R186=1,IF(OR(ROUND((R242-R326)*60,0)&lt;660,ROUND(R214*60,0)&gt;780),1,0),0)</f>
        <v/>
      </c>
      <c r="S354">
        <f>IF(S186=1,IF(OR(ROUND((S242-S326)*60,0)&lt;660,ROUND(S214*60,0)&gt;780),1,0),0)</f>
        <v/>
      </c>
      <c r="T354">
        <f>IF(T186=1,IF(OR(ROUND((T242-T326)*60,0)&lt;660,ROUND(T214*60,0)&gt;780),1,0),0)</f>
        <v/>
      </c>
      <c r="U354">
        <f>IF(U186=1,IF(OR(ROUND((U242-U326)*60,0)&lt;660,ROUND(U214*60,0)&gt;780),1,0),0)</f>
        <v/>
      </c>
      <c r="V354">
        <f>IF(V186=1,IF(OR(ROUND((V242-V326)*60,0)&lt;660,ROUND(V214*60,0)&gt;780),1,0),0)</f>
        <v/>
      </c>
      <c r="W354">
        <f>IF(W186=1,IF(OR(ROUND((W242-W326)*60,0)&lt;660,ROUND(W214*60,0)&gt;780),1,0),0)</f>
        <v/>
      </c>
      <c r="X354">
        <f>IF(X186=1,IF(OR(ROUND((X242-X326)*60,0)&lt;660,ROUND(X214*60,0)&gt;780),1,0),0)</f>
        <v/>
      </c>
      <c r="Y354">
        <f>IF(Y186=1,IF(OR(ROUND((Y242-Y326)*60,0)&lt;660,ROUND(Y214*60,0)&gt;780),1,0),0)</f>
        <v/>
      </c>
      <c r="Z354">
        <f>IF(Z186=1,IF(OR(ROUND((Z242-Z326)*60,0)&lt;660,ROUND(Z214*60,0)&gt;780),1,0),0)</f>
        <v/>
      </c>
      <c r="AA354">
        <f>IF(AA186=1,IF(OR(ROUND((AA242-AA326)*60,0)&lt;660,ROUND(AA214*60,0)&gt;780),1,0),0)</f>
        <v/>
      </c>
      <c r="AB354">
        <f>IF(AB186=1,IF(OR(ROUND((AB242-AB326)*60,0)&lt;660,ROUND(AB214*60,0)&gt;780),1,0),0)</f>
        <v/>
      </c>
      <c r="AC354">
        <f>IF(AC186=1,IF(OR(ROUND((AC242-AC326)*60,0)&lt;660,ROUND(AC214*60,0)&gt;780),1,0),0)</f>
        <v/>
      </c>
      <c r="AD354">
        <f>IF(AD186=1,IF(OR(ROUND((AD242-AD326)*60,0)&lt;660,ROUND(AD214*60,0)&gt;780),1,0),0)</f>
        <v/>
      </c>
      <c r="AE354">
        <f>IF(AE186=1,IF(OR(ROUND((AE242-AE326)*60,0)&lt;660,ROUND(AE214*60,0)&gt;780),1,0),0)</f>
        <v/>
      </c>
      <c r="AF354">
        <f>IF(AF186=1,IF(OR(ROUND((AF242-AF326)*60,0)&lt;660,ROUND(AF214*60,0)&gt;780),1,0),0)</f>
        <v/>
      </c>
      <c r="AG354">
        <f>IF(AG186=1,IF(OR(ROUND((AG242-AG326)*60,0)&lt;660,ROUND(AG214*60,0)&gt;780),1,0),0)</f>
        <v/>
      </c>
    </row>
    <row r="355">
      <c r="B355" t="n">
        <v>0</v>
      </c>
      <c r="C355">
        <f>IF(C187=1,IF(OR(ROUND((C243-C327)*60,0)&lt;660,ROUND(C215*60,0)&gt;780),1,0),0)</f>
        <v/>
      </c>
      <c r="D355">
        <f>IF(D187=1,IF(OR(ROUND((D243-D327)*60,0)&lt;660,ROUND(D215*60,0)&gt;780),1,0),0)</f>
        <v/>
      </c>
      <c r="E355">
        <f>IF(E187=1,IF(OR(ROUND((E243-E327)*60,0)&lt;660,ROUND(E215*60,0)&gt;780),1,0),0)</f>
        <v/>
      </c>
      <c r="F355">
        <f>IF(F187=1,IF(OR(ROUND((F243-F327)*60,0)&lt;660,ROUND(F215*60,0)&gt;780),1,0),0)</f>
        <v/>
      </c>
      <c r="G355">
        <f>IF(G187=1,IF(OR(ROUND((G243-G327)*60,0)&lt;660,ROUND(G215*60,0)&gt;780),1,0),0)</f>
        <v/>
      </c>
      <c r="H355">
        <f>IF(H187=1,IF(OR(ROUND((H243-H327)*60,0)&lt;660,ROUND(H215*60,0)&gt;780),1,0),0)</f>
        <v/>
      </c>
      <c r="I355">
        <f>IF(I187=1,IF(OR(ROUND((I243-I327)*60,0)&lt;660,ROUND(I215*60,0)&gt;780),1,0),0)</f>
        <v/>
      </c>
      <c r="J355">
        <f>IF(J187=1,IF(OR(ROUND((J243-J327)*60,0)&lt;660,ROUND(J215*60,0)&gt;780),1,0),0)</f>
        <v/>
      </c>
      <c r="K355">
        <f>IF(K187=1,IF(OR(ROUND((K243-K327)*60,0)&lt;660,ROUND(K215*60,0)&gt;780),1,0),0)</f>
        <v/>
      </c>
      <c r="L355">
        <f>IF(L187=1,IF(OR(ROUND((L243-L327)*60,0)&lt;660,ROUND(L215*60,0)&gt;780),1,0),0)</f>
        <v/>
      </c>
      <c r="M355">
        <f>IF(M187=1,IF(OR(ROUND((M243-M327)*60,0)&lt;660,ROUND(M215*60,0)&gt;780),1,0),0)</f>
        <v/>
      </c>
      <c r="N355">
        <f>IF(N187=1,IF(OR(ROUND((N243-N327)*60,0)&lt;660,ROUND(N215*60,0)&gt;780),1,0),0)</f>
        <v/>
      </c>
      <c r="O355">
        <f>IF(O187=1,IF(OR(ROUND((O243-O327)*60,0)&lt;660,ROUND(O215*60,0)&gt;780),1,0),0)</f>
        <v/>
      </c>
      <c r="P355">
        <f>IF(P187=1,IF(OR(ROUND((P243-P327)*60,0)&lt;660,ROUND(P215*60,0)&gt;780),1,0),0)</f>
        <v/>
      </c>
      <c r="Q355">
        <f>IF(Q187=1,IF(OR(ROUND((Q243-Q327)*60,0)&lt;660,ROUND(Q215*60,0)&gt;780),1,0),0)</f>
        <v/>
      </c>
      <c r="R355">
        <f>IF(R187=1,IF(OR(ROUND((R243-R327)*60,0)&lt;660,ROUND(R215*60,0)&gt;780),1,0),0)</f>
        <v/>
      </c>
      <c r="S355">
        <f>IF(S187=1,IF(OR(ROUND((S243-S327)*60,0)&lt;660,ROUND(S215*60,0)&gt;780),1,0),0)</f>
        <v/>
      </c>
      <c r="T355">
        <f>IF(T187=1,IF(OR(ROUND((T243-T327)*60,0)&lt;660,ROUND(T215*60,0)&gt;780),1,0),0)</f>
        <v/>
      </c>
      <c r="U355">
        <f>IF(U187=1,IF(OR(ROUND((U243-U327)*60,0)&lt;660,ROUND(U215*60,0)&gt;780),1,0),0)</f>
        <v/>
      </c>
      <c r="V355">
        <f>IF(V187=1,IF(OR(ROUND((V243-V327)*60,0)&lt;660,ROUND(V215*60,0)&gt;780),1,0),0)</f>
        <v/>
      </c>
      <c r="W355">
        <f>IF(W187=1,IF(OR(ROUND((W243-W327)*60,0)&lt;660,ROUND(W215*60,0)&gt;780),1,0),0)</f>
        <v/>
      </c>
      <c r="X355">
        <f>IF(X187=1,IF(OR(ROUND((X243-X327)*60,0)&lt;660,ROUND(X215*60,0)&gt;780),1,0),0)</f>
        <v/>
      </c>
      <c r="Y355">
        <f>IF(Y187=1,IF(OR(ROUND((Y243-Y327)*60,0)&lt;660,ROUND(Y215*60,0)&gt;780),1,0),0)</f>
        <v/>
      </c>
      <c r="Z355">
        <f>IF(Z187=1,IF(OR(ROUND((Z243-Z327)*60,0)&lt;660,ROUND(Z215*60,0)&gt;780),1,0),0)</f>
        <v/>
      </c>
      <c r="AA355">
        <f>IF(AA187=1,IF(OR(ROUND((AA243-AA327)*60,0)&lt;660,ROUND(AA215*60,0)&gt;780),1,0),0)</f>
        <v/>
      </c>
      <c r="AB355">
        <f>IF(AB187=1,IF(OR(ROUND((AB243-AB327)*60,0)&lt;660,ROUND(AB215*60,0)&gt;780),1,0),0)</f>
        <v/>
      </c>
      <c r="AC355">
        <f>IF(AC187=1,IF(OR(ROUND((AC243-AC327)*60,0)&lt;660,ROUND(AC215*60,0)&gt;780),1,0),0)</f>
        <v/>
      </c>
      <c r="AD355">
        <f>IF(AD187=1,IF(OR(ROUND((AD243-AD327)*60,0)&lt;660,ROUND(AD215*60,0)&gt;780),1,0),0)</f>
        <v/>
      </c>
      <c r="AE355">
        <f>IF(AE187=1,IF(OR(ROUND((AE243-AE327)*60,0)&lt;660,ROUND(AE215*60,0)&gt;780),1,0),0)</f>
        <v/>
      </c>
      <c r="AF355">
        <f>IF(AF187=1,IF(OR(ROUND((AF243-AF327)*60,0)&lt;660,ROUND(AF215*60,0)&gt;780),1,0),0)</f>
        <v/>
      </c>
      <c r="AG355">
        <f>IF(AG187=1,IF(OR(ROUND((AG243-AG327)*60,0)&lt;660,ROUND(AG215*60,0)&gt;780),1,0),0)</f>
        <v/>
      </c>
    </row>
    <row r="356">
      <c r="B356" t="n">
        <v>0</v>
      </c>
      <c r="C356">
        <f>IF(C188=1,IF(OR(ROUND((C244-C328)*60,0)&lt;660,ROUND(C216*60,0)&gt;780),1,0),0)</f>
        <v/>
      </c>
      <c r="D356">
        <f>IF(D188=1,IF(OR(ROUND((D244-D328)*60,0)&lt;660,ROUND(D216*60,0)&gt;780),1,0),0)</f>
        <v/>
      </c>
      <c r="E356">
        <f>IF(E188=1,IF(OR(ROUND((E244-E328)*60,0)&lt;660,ROUND(E216*60,0)&gt;780),1,0),0)</f>
        <v/>
      </c>
      <c r="F356">
        <f>IF(F188=1,IF(OR(ROUND((F244-F328)*60,0)&lt;660,ROUND(F216*60,0)&gt;780),1,0),0)</f>
        <v/>
      </c>
      <c r="G356">
        <f>IF(G188=1,IF(OR(ROUND((G244-G328)*60,0)&lt;660,ROUND(G216*60,0)&gt;780),1,0),0)</f>
        <v/>
      </c>
      <c r="H356">
        <f>IF(H188=1,IF(OR(ROUND((H244-H328)*60,0)&lt;660,ROUND(H216*60,0)&gt;780),1,0),0)</f>
        <v/>
      </c>
      <c r="I356">
        <f>IF(I188=1,IF(OR(ROUND((I244-I328)*60,0)&lt;660,ROUND(I216*60,0)&gt;780),1,0),0)</f>
        <v/>
      </c>
      <c r="J356">
        <f>IF(J188=1,IF(OR(ROUND((J244-J328)*60,0)&lt;660,ROUND(J216*60,0)&gt;780),1,0),0)</f>
        <v/>
      </c>
      <c r="K356">
        <f>IF(K188=1,IF(OR(ROUND((K244-K328)*60,0)&lt;660,ROUND(K216*60,0)&gt;780),1,0),0)</f>
        <v/>
      </c>
      <c r="L356">
        <f>IF(L188=1,IF(OR(ROUND((L244-L328)*60,0)&lt;660,ROUND(L216*60,0)&gt;780),1,0),0)</f>
        <v/>
      </c>
      <c r="M356">
        <f>IF(M188=1,IF(OR(ROUND((M244-M328)*60,0)&lt;660,ROUND(M216*60,0)&gt;780),1,0),0)</f>
        <v/>
      </c>
      <c r="N356">
        <f>IF(N188=1,IF(OR(ROUND((N244-N328)*60,0)&lt;660,ROUND(N216*60,0)&gt;780),1,0),0)</f>
        <v/>
      </c>
      <c r="O356">
        <f>IF(O188=1,IF(OR(ROUND((O244-O328)*60,0)&lt;660,ROUND(O216*60,0)&gt;780),1,0),0)</f>
        <v/>
      </c>
      <c r="P356">
        <f>IF(P188=1,IF(OR(ROUND((P244-P328)*60,0)&lt;660,ROUND(P216*60,0)&gt;780),1,0),0)</f>
        <v/>
      </c>
      <c r="Q356">
        <f>IF(Q188=1,IF(OR(ROUND((Q244-Q328)*60,0)&lt;660,ROUND(Q216*60,0)&gt;780),1,0),0)</f>
        <v/>
      </c>
      <c r="R356">
        <f>IF(R188=1,IF(OR(ROUND((R244-R328)*60,0)&lt;660,ROUND(R216*60,0)&gt;780),1,0),0)</f>
        <v/>
      </c>
      <c r="S356">
        <f>IF(S188=1,IF(OR(ROUND((S244-S328)*60,0)&lt;660,ROUND(S216*60,0)&gt;780),1,0),0)</f>
        <v/>
      </c>
      <c r="T356">
        <f>IF(T188=1,IF(OR(ROUND((T244-T328)*60,0)&lt;660,ROUND(T216*60,0)&gt;780),1,0),0)</f>
        <v/>
      </c>
      <c r="U356">
        <f>IF(U188=1,IF(OR(ROUND((U244-U328)*60,0)&lt;660,ROUND(U216*60,0)&gt;780),1,0),0)</f>
        <v/>
      </c>
      <c r="V356">
        <f>IF(V188=1,IF(OR(ROUND((V244-V328)*60,0)&lt;660,ROUND(V216*60,0)&gt;780),1,0),0)</f>
        <v/>
      </c>
      <c r="W356">
        <f>IF(W188=1,IF(OR(ROUND((W244-W328)*60,0)&lt;660,ROUND(W216*60,0)&gt;780),1,0),0)</f>
        <v/>
      </c>
      <c r="X356">
        <f>IF(X188=1,IF(OR(ROUND((X244-X328)*60,0)&lt;660,ROUND(X216*60,0)&gt;780),1,0),0)</f>
        <v/>
      </c>
      <c r="Y356">
        <f>IF(Y188=1,IF(OR(ROUND((Y244-Y328)*60,0)&lt;660,ROUND(Y216*60,0)&gt;780),1,0),0)</f>
        <v/>
      </c>
      <c r="Z356">
        <f>IF(Z188=1,IF(OR(ROUND((Z244-Z328)*60,0)&lt;660,ROUND(Z216*60,0)&gt;780),1,0),0)</f>
        <v/>
      </c>
      <c r="AA356">
        <f>IF(AA188=1,IF(OR(ROUND((AA244-AA328)*60,0)&lt;660,ROUND(AA216*60,0)&gt;780),1,0),0)</f>
        <v/>
      </c>
      <c r="AB356">
        <f>IF(AB188=1,IF(OR(ROUND((AB244-AB328)*60,0)&lt;660,ROUND(AB216*60,0)&gt;780),1,0),0)</f>
        <v/>
      </c>
      <c r="AC356">
        <f>IF(AC188=1,IF(OR(ROUND((AC244-AC328)*60,0)&lt;660,ROUND(AC216*60,0)&gt;780),1,0),0)</f>
        <v/>
      </c>
      <c r="AD356">
        <f>IF(AD188=1,IF(OR(ROUND((AD244-AD328)*60,0)&lt;660,ROUND(AD216*60,0)&gt;780),1,0),0)</f>
        <v/>
      </c>
      <c r="AE356">
        <f>IF(AE188=1,IF(OR(ROUND((AE244-AE328)*60,0)&lt;660,ROUND(AE216*60,0)&gt;780),1,0),0)</f>
        <v/>
      </c>
      <c r="AF356">
        <f>IF(AF188=1,IF(OR(ROUND((AF244-AF328)*60,0)&lt;660,ROUND(AF216*60,0)&gt;780),1,0),0)</f>
        <v/>
      </c>
      <c r="AG356">
        <f>IF(AG188=1,IF(OR(ROUND((AG244-AG328)*60,0)&lt;660,ROUND(AG216*60,0)&gt;780),1,0),0)</f>
        <v/>
      </c>
    </row>
    <row r="357">
      <c r="B357" t="n">
        <v>0</v>
      </c>
      <c r="C357">
        <f>IF(C189=1,IF(OR(ROUND((C245-C329)*60,0)&lt;660,ROUND(C217*60,0)&gt;780),1,0),0)</f>
        <v/>
      </c>
      <c r="D357">
        <f>IF(D189=1,IF(OR(ROUND((D245-D329)*60,0)&lt;660,ROUND(D217*60,0)&gt;780),1,0),0)</f>
        <v/>
      </c>
      <c r="E357">
        <f>IF(E189=1,IF(OR(ROUND((E245-E329)*60,0)&lt;660,ROUND(E217*60,0)&gt;780),1,0),0)</f>
        <v/>
      </c>
      <c r="F357">
        <f>IF(F189=1,IF(OR(ROUND((F245-F329)*60,0)&lt;660,ROUND(F217*60,0)&gt;780),1,0),0)</f>
        <v/>
      </c>
      <c r="G357">
        <f>IF(G189=1,IF(OR(ROUND((G245-G329)*60,0)&lt;660,ROUND(G217*60,0)&gt;780),1,0),0)</f>
        <v/>
      </c>
      <c r="H357">
        <f>IF(H189=1,IF(OR(ROUND((H245-H329)*60,0)&lt;660,ROUND(H217*60,0)&gt;780),1,0),0)</f>
        <v/>
      </c>
      <c r="I357">
        <f>IF(I189=1,IF(OR(ROUND((I245-I329)*60,0)&lt;660,ROUND(I217*60,0)&gt;780),1,0),0)</f>
        <v/>
      </c>
      <c r="J357">
        <f>IF(J189=1,IF(OR(ROUND((J245-J329)*60,0)&lt;660,ROUND(J217*60,0)&gt;780),1,0),0)</f>
        <v/>
      </c>
      <c r="K357">
        <f>IF(K189=1,IF(OR(ROUND((K245-K329)*60,0)&lt;660,ROUND(K217*60,0)&gt;780),1,0),0)</f>
        <v/>
      </c>
      <c r="L357">
        <f>IF(L189=1,IF(OR(ROUND((L245-L329)*60,0)&lt;660,ROUND(L217*60,0)&gt;780),1,0),0)</f>
        <v/>
      </c>
      <c r="M357">
        <f>IF(M189=1,IF(OR(ROUND((M245-M329)*60,0)&lt;660,ROUND(M217*60,0)&gt;780),1,0),0)</f>
        <v/>
      </c>
      <c r="N357">
        <f>IF(N189=1,IF(OR(ROUND((N245-N329)*60,0)&lt;660,ROUND(N217*60,0)&gt;780),1,0),0)</f>
        <v/>
      </c>
      <c r="O357">
        <f>IF(O189=1,IF(OR(ROUND((O245-O329)*60,0)&lt;660,ROUND(O217*60,0)&gt;780),1,0),0)</f>
        <v/>
      </c>
      <c r="P357">
        <f>IF(P189=1,IF(OR(ROUND((P245-P329)*60,0)&lt;660,ROUND(P217*60,0)&gt;780),1,0),0)</f>
        <v/>
      </c>
      <c r="Q357">
        <f>IF(Q189=1,IF(OR(ROUND((Q245-Q329)*60,0)&lt;660,ROUND(Q217*60,0)&gt;780),1,0),0)</f>
        <v/>
      </c>
      <c r="R357">
        <f>IF(R189=1,IF(OR(ROUND((R245-R329)*60,0)&lt;660,ROUND(R217*60,0)&gt;780),1,0),0)</f>
        <v/>
      </c>
      <c r="S357">
        <f>IF(S189=1,IF(OR(ROUND((S245-S329)*60,0)&lt;660,ROUND(S217*60,0)&gt;780),1,0),0)</f>
        <v/>
      </c>
      <c r="T357">
        <f>IF(T189=1,IF(OR(ROUND((T245-T329)*60,0)&lt;660,ROUND(T217*60,0)&gt;780),1,0),0)</f>
        <v/>
      </c>
      <c r="U357">
        <f>IF(U189=1,IF(OR(ROUND((U245-U329)*60,0)&lt;660,ROUND(U217*60,0)&gt;780),1,0),0)</f>
        <v/>
      </c>
      <c r="V357">
        <f>IF(V189=1,IF(OR(ROUND((V245-V329)*60,0)&lt;660,ROUND(V217*60,0)&gt;780),1,0),0)</f>
        <v/>
      </c>
      <c r="W357">
        <f>IF(W189=1,IF(OR(ROUND((W245-W329)*60,0)&lt;660,ROUND(W217*60,0)&gt;780),1,0),0)</f>
        <v/>
      </c>
      <c r="X357">
        <f>IF(X189=1,IF(OR(ROUND((X245-X329)*60,0)&lt;660,ROUND(X217*60,0)&gt;780),1,0),0)</f>
        <v/>
      </c>
      <c r="Y357">
        <f>IF(Y189=1,IF(OR(ROUND((Y245-Y329)*60,0)&lt;660,ROUND(Y217*60,0)&gt;780),1,0),0)</f>
        <v/>
      </c>
      <c r="Z357">
        <f>IF(Z189=1,IF(OR(ROUND((Z245-Z329)*60,0)&lt;660,ROUND(Z217*60,0)&gt;780),1,0),0)</f>
        <v/>
      </c>
      <c r="AA357">
        <f>IF(AA189=1,IF(OR(ROUND((AA245-AA329)*60,0)&lt;660,ROUND(AA217*60,0)&gt;780),1,0),0)</f>
        <v/>
      </c>
      <c r="AB357">
        <f>IF(AB189=1,IF(OR(ROUND((AB245-AB329)*60,0)&lt;660,ROUND(AB217*60,0)&gt;780),1,0),0)</f>
        <v/>
      </c>
      <c r="AC357">
        <f>IF(AC189=1,IF(OR(ROUND((AC245-AC329)*60,0)&lt;660,ROUND(AC217*60,0)&gt;780),1,0),0)</f>
        <v/>
      </c>
      <c r="AD357">
        <f>IF(AD189=1,IF(OR(ROUND((AD245-AD329)*60,0)&lt;660,ROUND(AD217*60,0)&gt;780),1,0),0)</f>
        <v/>
      </c>
      <c r="AE357">
        <f>IF(AE189=1,IF(OR(ROUND((AE245-AE329)*60,0)&lt;660,ROUND(AE217*60,0)&gt;780),1,0),0)</f>
        <v/>
      </c>
      <c r="AF357">
        <f>IF(AF189=1,IF(OR(ROUND((AF245-AF329)*60,0)&lt;660,ROUND(AF217*60,0)&gt;780),1,0),0)</f>
        <v/>
      </c>
      <c r="AG357">
        <f>IF(AG189=1,IF(OR(ROUND((AG245-AG329)*60,0)&lt;660,ROUND(AG217*60,0)&gt;780),1,0),0)</f>
        <v/>
      </c>
    </row>
    <row r="358">
      <c r="B358" t="n">
        <v>0</v>
      </c>
      <c r="C358">
        <f>IF(C190=1,IF(OR(ROUND((C246-C330)*60,0)&lt;660,ROUND(C218*60,0)&gt;780),1,0),0)</f>
        <v/>
      </c>
      <c r="D358">
        <f>IF(D190=1,IF(OR(ROUND((D246-D330)*60,0)&lt;660,ROUND(D218*60,0)&gt;780),1,0),0)</f>
        <v/>
      </c>
      <c r="E358">
        <f>IF(E190=1,IF(OR(ROUND((E246-E330)*60,0)&lt;660,ROUND(E218*60,0)&gt;780),1,0),0)</f>
        <v/>
      </c>
      <c r="F358">
        <f>IF(F190=1,IF(OR(ROUND((F246-F330)*60,0)&lt;660,ROUND(F218*60,0)&gt;780),1,0),0)</f>
        <v/>
      </c>
      <c r="G358">
        <f>IF(G190=1,IF(OR(ROUND((G246-G330)*60,0)&lt;660,ROUND(G218*60,0)&gt;780),1,0),0)</f>
        <v/>
      </c>
      <c r="H358">
        <f>IF(H190=1,IF(OR(ROUND((H246-H330)*60,0)&lt;660,ROUND(H218*60,0)&gt;780),1,0),0)</f>
        <v/>
      </c>
      <c r="I358">
        <f>IF(I190=1,IF(OR(ROUND((I246-I330)*60,0)&lt;660,ROUND(I218*60,0)&gt;780),1,0),0)</f>
        <v/>
      </c>
      <c r="J358">
        <f>IF(J190=1,IF(OR(ROUND((J246-J330)*60,0)&lt;660,ROUND(J218*60,0)&gt;780),1,0),0)</f>
        <v/>
      </c>
      <c r="K358">
        <f>IF(K190=1,IF(OR(ROUND((K246-K330)*60,0)&lt;660,ROUND(K218*60,0)&gt;780),1,0),0)</f>
        <v/>
      </c>
      <c r="L358">
        <f>IF(L190=1,IF(OR(ROUND((L246-L330)*60,0)&lt;660,ROUND(L218*60,0)&gt;780),1,0),0)</f>
        <v/>
      </c>
      <c r="M358">
        <f>IF(M190=1,IF(OR(ROUND((M246-M330)*60,0)&lt;660,ROUND(M218*60,0)&gt;780),1,0),0)</f>
        <v/>
      </c>
      <c r="N358">
        <f>IF(N190=1,IF(OR(ROUND((N246-N330)*60,0)&lt;660,ROUND(N218*60,0)&gt;780),1,0),0)</f>
        <v/>
      </c>
      <c r="O358">
        <f>IF(O190=1,IF(OR(ROUND((O246-O330)*60,0)&lt;660,ROUND(O218*60,0)&gt;780),1,0),0)</f>
        <v/>
      </c>
      <c r="P358">
        <f>IF(P190=1,IF(OR(ROUND((P246-P330)*60,0)&lt;660,ROUND(P218*60,0)&gt;780),1,0),0)</f>
        <v/>
      </c>
      <c r="Q358">
        <f>IF(Q190=1,IF(OR(ROUND((Q246-Q330)*60,0)&lt;660,ROUND(Q218*60,0)&gt;780),1,0),0)</f>
        <v/>
      </c>
      <c r="R358">
        <f>IF(R190=1,IF(OR(ROUND((R246-R330)*60,0)&lt;660,ROUND(R218*60,0)&gt;780),1,0),0)</f>
        <v/>
      </c>
      <c r="S358">
        <f>IF(S190=1,IF(OR(ROUND((S246-S330)*60,0)&lt;660,ROUND(S218*60,0)&gt;780),1,0),0)</f>
        <v/>
      </c>
      <c r="T358">
        <f>IF(T190=1,IF(OR(ROUND((T246-T330)*60,0)&lt;660,ROUND(T218*60,0)&gt;780),1,0),0)</f>
        <v/>
      </c>
      <c r="U358">
        <f>IF(U190=1,IF(OR(ROUND((U246-U330)*60,0)&lt;660,ROUND(U218*60,0)&gt;780),1,0),0)</f>
        <v/>
      </c>
      <c r="V358">
        <f>IF(V190=1,IF(OR(ROUND((V246-V330)*60,0)&lt;660,ROUND(V218*60,0)&gt;780),1,0),0)</f>
        <v/>
      </c>
      <c r="W358">
        <f>IF(W190=1,IF(OR(ROUND((W246-W330)*60,0)&lt;660,ROUND(W218*60,0)&gt;780),1,0),0)</f>
        <v/>
      </c>
      <c r="X358">
        <f>IF(X190=1,IF(OR(ROUND((X246-X330)*60,0)&lt;660,ROUND(X218*60,0)&gt;780),1,0),0)</f>
        <v/>
      </c>
      <c r="Y358">
        <f>IF(Y190=1,IF(OR(ROUND((Y246-Y330)*60,0)&lt;660,ROUND(Y218*60,0)&gt;780),1,0),0)</f>
        <v/>
      </c>
      <c r="Z358">
        <f>IF(Z190=1,IF(OR(ROUND((Z246-Z330)*60,0)&lt;660,ROUND(Z218*60,0)&gt;780),1,0),0)</f>
        <v/>
      </c>
      <c r="AA358">
        <f>IF(AA190=1,IF(OR(ROUND((AA246-AA330)*60,0)&lt;660,ROUND(AA218*60,0)&gt;780),1,0),0)</f>
        <v/>
      </c>
      <c r="AB358">
        <f>IF(AB190=1,IF(OR(ROUND((AB246-AB330)*60,0)&lt;660,ROUND(AB218*60,0)&gt;780),1,0),0)</f>
        <v/>
      </c>
      <c r="AC358">
        <f>IF(AC190=1,IF(OR(ROUND((AC246-AC330)*60,0)&lt;660,ROUND(AC218*60,0)&gt;780),1,0),0)</f>
        <v/>
      </c>
      <c r="AD358">
        <f>IF(AD190=1,IF(OR(ROUND((AD246-AD330)*60,0)&lt;660,ROUND(AD218*60,0)&gt;780),1,0),0)</f>
        <v/>
      </c>
      <c r="AE358">
        <f>IF(AE190=1,IF(OR(ROUND((AE246-AE330)*60,0)&lt;660,ROUND(AE218*60,0)&gt;780),1,0),0)</f>
        <v/>
      </c>
      <c r="AF358">
        <f>IF(AF190=1,IF(OR(ROUND((AF246-AF330)*60,0)&lt;660,ROUND(AF218*60,0)&gt;780),1,0),0)</f>
        <v/>
      </c>
      <c r="AG358">
        <f>IF(AG190=1,IF(OR(ROUND((AG246-AG330)*60,0)&lt;660,ROUND(AG218*60,0)&gt;780),1,0),0)</f>
        <v/>
      </c>
    </row>
    <row r="359">
      <c r="B359" t="n">
        <v>0</v>
      </c>
      <c r="C359">
        <f>IF(C191=1,IF(OR(ROUND((C247-C331)*60,0)&lt;660,ROUND(C219*60,0)&gt;780),1,0),0)</f>
        <v/>
      </c>
      <c r="D359">
        <f>IF(D191=1,IF(OR(ROUND((D247-D331)*60,0)&lt;660,ROUND(D219*60,0)&gt;780),1,0),0)</f>
        <v/>
      </c>
      <c r="E359">
        <f>IF(E191=1,IF(OR(ROUND((E247-E331)*60,0)&lt;660,ROUND(E219*60,0)&gt;780),1,0),0)</f>
        <v/>
      </c>
      <c r="F359">
        <f>IF(F191=1,IF(OR(ROUND((F247-F331)*60,0)&lt;660,ROUND(F219*60,0)&gt;780),1,0),0)</f>
        <v/>
      </c>
      <c r="G359">
        <f>IF(G191=1,IF(OR(ROUND((G247-G331)*60,0)&lt;660,ROUND(G219*60,0)&gt;780),1,0),0)</f>
        <v/>
      </c>
      <c r="H359">
        <f>IF(H191=1,IF(OR(ROUND((H247-H331)*60,0)&lt;660,ROUND(H219*60,0)&gt;780),1,0),0)</f>
        <v/>
      </c>
      <c r="I359">
        <f>IF(I191=1,IF(OR(ROUND((I247-I331)*60,0)&lt;660,ROUND(I219*60,0)&gt;780),1,0),0)</f>
        <v/>
      </c>
      <c r="J359">
        <f>IF(J191=1,IF(OR(ROUND((J247-J331)*60,0)&lt;660,ROUND(J219*60,0)&gt;780),1,0),0)</f>
        <v/>
      </c>
      <c r="K359">
        <f>IF(K191=1,IF(OR(ROUND((K247-K331)*60,0)&lt;660,ROUND(K219*60,0)&gt;780),1,0),0)</f>
        <v/>
      </c>
      <c r="L359">
        <f>IF(L191=1,IF(OR(ROUND((L247-L331)*60,0)&lt;660,ROUND(L219*60,0)&gt;780),1,0),0)</f>
        <v/>
      </c>
      <c r="M359">
        <f>IF(M191=1,IF(OR(ROUND((M247-M331)*60,0)&lt;660,ROUND(M219*60,0)&gt;780),1,0),0)</f>
        <v/>
      </c>
      <c r="N359">
        <f>IF(N191=1,IF(OR(ROUND((N247-N331)*60,0)&lt;660,ROUND(N219*60,0)&gt;780),1,0),0)</f>
        <v/>
      </c>
      <c r="O359">
        <f>IF(O191=1,IF(OR(ROUND((O247-O331)*60,0)&lt;660,ROUND(O219*60,0)&gt;780),1,0),0)</f>
        <v/>
      </c>
      <c r="P359">
        <f>IF(P191=1,IF(OR(ROUND((P247-P331)*60,0)&lt;660,ROUND(P219*60,0)&gt;780),1,0),0)</f>
        <v/>
      </c>
      <c r="Q359">
        <f>IF(Q191=1,IF(OR(ROUND((Q247-Q331)*60,0)&lt;660,ROUND(Q219*60,0)&gt;780),1,0),0)</f>
        <v/>
      </c>
      <c r="R359">
        <f>IF(R191=1,IF(OR(ROUND((R247-R331)*60,0)&lt;660,ROUND(R219*60,0)&gt;780),1,0),0)</f>
        <v/>
      </c>
      <c r="S359">
        <f>IF(S191=1,IF(OR(ROUND((S247-S331)*60,0)&lt;660,ROUND(S219*60,0)&gt;780),1,0),0)</f>
        <v/>
      </c>
      <c r="T359">
        <f>IF(T191=1,IF(OR(ROUND((T247-T331)*60,0)&lt;660,ROUND(T219*60,0)&gt;780),1,0),0)</f>
        <v/>
      </c>
      <c r="U359">
        <f>IF(U191=1,IF(OR(ROUND((U247-U331)*60,0)&lt;660,ROUND(U219*60,0)&gt;780),1,0),0)</f>
        <v/>
      </c>
      <c r="V359">
        <f>IF(V191=1,IF(OR(ROUND((V247-V331)*60,0)&lt;660,ROUND(V219*60,0)&gt;780),1,0),0)</f>
        <v/>
      </c>
      <c r="W359">
        <f>IF(W191=1,IF(OR(ROUND((W247-W331)*60,0)&lt;660,ROUND(W219*60,0)&gt;780),1,0),0)</f>
        <v/>
      </c>
      <c r="X359">
        <f>IF(X191=1,IF(OR(ROUND((X247-X331)*60,0)&lt;660,ROUND(X219*60,0)&gt;780),1,0),0)</f>
        <v/>
      </c>
      <c r="Y359">
        <f>IF(Y191=1,IF(OR(ROUND((Y247-Y331)*60,0)&lt;660,ROUND(Y219*60,0)&gt;780),1,0),0)</f>
        <v/>
      </c>
      <c r="Z359">
        <f>IF(Z191=1,IF(OR(ROUND((Z247-Z331)*60,0)&lt;660,ROUND(Z219*60,0)&gt;780),1,0),0)</f>
        <v/>
      </c>
      <c r="AA359">
        <f>IF(AA191=1,IF(OR(ROUND((AA247-AA331)*60,0)&lt;660,ROUND(AA219*60,0)&gt;780),1,0),0)</f>
        <v/>
      </c>
      <c r="AB359">
        <f>IF(AB191=1,IF(OR(ROUND((AB247-AB331)*60,0)&lt;660,ROUND(AB219*60,0)&gt;780),1,0),0)</f>
        <v/>
      </c>
      <c r="AC359">
        <f>IF(AC191=1,IF(OR(ROUND((AC247-AC331)*60,0)&lt;660,ROUND(AC219*60,0)&gt;780),1,0),0)</f>
        <v/>
      </c>
      <c r="AD359">
        <f>IF(AD191=1,IF(OR(ROUND((AD247-AD331)*60,0)&lt;660,ROUND(AD219*60,0)&gt;780),1,0),0)</f>
        <v/>
      </c>
      <c r="AE359">
        <f>IF(AE191=1,IF(OR(ROUND((AE247-AE331)*60,0)&lt;660,ROUND(AE219*60,0)&gt;780),1,0),0)</f>
        <v/>
      </c>
      <c r="AF359">
        <f>IF(AF191=1,IF(OR(ROUND((AF247-AF331)*60,0)&lt;660,ROUND(AF219*60,0)&gt;780),1,0),0)</f>
        <v/>
      </c>
      <c r="AG359">
        <f>IF(AG191=1,IF(OR(ROUND((AG247-AG331)*60,0)&lt;660,ROUND(AG219*60,0)&gt;780),1,0),0)</f>
        <v/>
      </c>
    </row>
    <row r="360">
      <c r="B360" t="n">
        <v>0</v>
      </c>
      <c r="C360">
        <f>IF(C192=1,IF(OR(ROUND((C248-C332)*60,0)&lt;660,ROUND(C220*60,0)&gt;780),1,0),0)</f>
        <v/>
      </c>
      <c r="D360">
        <f>IF(D192=1,IF(OR(ROUND((D248-D332)*60,0)&lt;660,ROUND(D220*60,0)&gt;780),1,0),0)</f>
        <v/>
      </c>
      <c r="E360">
        <f>IF(E192=1,IF(OR(ROUND((E248-E332)*60,0)&lt;660,ROUND(E220*60,0)&gt;780),1,0),0)</f>
        <v/>
      </c>
      <c r="F360">
        <f>IF(F192=1,IF(OR(ROUND((F248-F332)*60,0)&lt;660,ROUND(F220*60,0)&gt;780),1,0),0)</f>
        <v/>
      </c>
      <c r="G360">
        <f>IF(G192=1,IF(OR(ROUND((G248-G332)*60,0)&lt;660,ROUND(G220*60,0)&gt;780),1,0),0)</f>
        <v/>
      </c>
      <c r="H360">
        <f>IF(H192=1,IF(OR(ROUND((H248-H332)*60,0)&lt;660,ROUND(H220*60,0)&gt;780),1,0),0)</f>
        <v/>
      </c>
      <c r="I360">
        <f>IF(I192=1,IF(OR(ROUND((I248-I332)*60,0)&lt;660,ROUND(I220*60,0)&gt;780),1,0),0)</f>
        <v/>
      </c>
      <c r="J360">
        <f>IF(J192=1,IF(OR(ROUND((J248-J332)*60,0)&lt;660,ROUND(J220*60,0)&gt;780),1,0),0)</f>
        <v/>
      </c>
      <c r="K360">
        <f>IF(K192=1,IF(OR(ROUND((K248-K332)*60,0)&lt;660,ROUND(K220*60,0)&gt;780),1,0),0)</f>
        <v/>
      </c>
      <c r="L360">
        <f>IF(L192=1,IF(OR(ROUND((L248-L332)*60,0)&lt;660,ROUND(L220*60,0)&gt;780),1,0),0)</f>
        <v/>
      </c>
      <c r="M360">
        <f>IF(M192=1,IF(OR(ROUND((M248-M332)*60,0)&lt;660,ROUND(M220*60,0)&gt;780),1,0),0)</f>
        <v/>
      </c>
      <c r="N360">
        <f>IF(N192=1,IF(OR(ROUND((N248-N332)*60,0)&lt;660,ROUND(N220*60,0)&gt;780),1,0),0)</f>
        <v/>
      </c>
      <c r="O360">
        <f>IF(O192=1,IF(OR(ROUND((O248-O332)*60,0)&lt;660,ROUND(O220*60,0)&gt;780),1,0),0)</f>
        <v/>
      </c>
      <c r="P360">
        <f>IF(P192=1,IF(OR(ROUND((P248-P332)*60,0)&lt;660,ROUND(P220*60,0)&gt;780),1,0),0)</f>
        <v/>
      </c>
      <c r="Q360">
        <f>IF(Q192=1,IF(OR(ROUND((Q248-Q332)*60,0)&lt;660,ROUND(Q220*60,0)&gt;780),1,0),0)</f>
        <v/>
      </c>
      <c r="R360">
        <f>IF(R192=1,IF(OR(ROUND((R248-R332)*60,0)&lt;660,ROUND(R220*60,0)&gt;780),1,0),0)</f>
        <v/>
      </c>
      <c r="S360">
        <f>IF(S192=1,IF(OR(ROUND((S248-S332)*60,0)&lt;660,ROUND(S220*60,0)&gt;780),1,0),0)</f>
        <v/>
      </c>
      <c r="T360">
        <f>IF(T192=1,IF(OR(ROUND((T248-T332)*60,0)&lt;660,ROUND(T220*60,0)&gt;780),1,0),0)</f>
        <v/>
      </c>
      <c r="U360">
        <f>IF(U192=1,IF(OR(ROUND((U248-U332)*60,0)&lt;660,ROUND(U220*60,0)&gt;780),1,0),0)</f>
        <v/>
      </c>
      <c r="V360">
        <f>IF(V192=1,IF(OR(ROUND((V248-V332)*60,0)&lt;660,ROUND(V220*60,0)&gt;780),1,0),0)</f>
        <v/>
      </c>
      <c r="W360">
        <f>IF(W192=1,IF(OR(ROUND((W248-W332)*60,0)&lt;660,ROUND(W220*60,0)&gt;780),1,0),0)</f>
        <v/>
      </c>
      <c r="X360">
        <f>IF(X192=1,IF(OR(ROUND((X248-X332)*60,0)&lt;660,ROUND(X220*60,0)&gt;780),1,0),0)</f>
        <v/>
      </c>
      <c r="Y360">
        <f>IF(Y192=1,IF(OR(ROUND((Y248-Y332)*60,0)&lt;660,ROUND(Y220*60,0)&gt;780),1,0),0)</f>
        <v/>
      </c>
      <c r="Z360">
        <f>IF(Z192=1,IF(OR(ROUND((Z248-Z332)*60,0)&lt;660,ROUND(Z220*60,0)&gt;780),1,0),0)</f>
        <v/>
      </c>
      <c r="AA360">
        <f>IF(AA192=1,IF(OR(ROUND((AA248-AA332)*60,0)&lt;660,ROUND(AA220*60,0)&gt;780),1,0),0)</f>
        <v/>
      </c>
      <c r="AB360">
        <f>IF(AB192=1,IF(OR(ROUND((AB248-AB332)*60,0)&lt;660,ROUND(AB220*60,0)&gt;780),1,0),0)</f>
        <v/>
      </c>
      <c r="AC360">
        <f>IF(AC192=1,IF(OR(ROUND((AC248-AC332)*60,0)&lt;660,ROUND(AC220*60,0)&gt;780),1,0),0)</f>
        <v/>
      </c>
      <c r="AD360">
        <f>IF(AD192=1,IF(OR(ROUND((AD248-AD332)*60,0)&lt;660,ROUND(AD220*60,0)&gt;780),1,0),0)</f>
        <v/>
      </c>
      <c r="AE360">
        <f>IF(AE192=1,IF(OR(ROUND((AE248-AE332)*60,0)&lt;660,ROUND(AE220*60,0)&gt;780),1,0),0)</f>
        <v/>
      </c>
      <c r="AF360">
        <f>IF(AF192=1,IF(OR(ROUND((AF248-AF332)*60,0)&lt;660,ROUND(AF220*60,0)&gt;780),1,0),0)</f>
        <v/>
      </c>
      <c r="AG360">
        <f>IF(AG192=1,IF(OR(ROUND((AG248-AG332)*60,0)&lt;660,ROUND(AG220*60,0)&gt;780),1,0),0)</f>
        <v/>
      </c>
    </row>
    <row r="361">
      <c r="B361" t="n">
        <v>0</v>
      </c>
      <c r="C361">
        <f>IF(C193=1,IF(OR(ROUND((C249-C333)*60,0)&lt;660,ROUND(C221*60,0)&gt;780),1,0),0)</f>
        <v/>
      </c>
      <c r="D361">
        <f>IF(D193=1,IF(OR(ROUND((D249-D333)*60,0)&lt;660,ROUND(D221*60,0)&gt;780),1,0),0)</f>
        <v/>
      </c>
      <c r="E361">
        <f>IF(E193=1,IF(OR(ROUND((E249-E333)*60,0)&lt;660,ROUND(E221*60,0)&gt;780),1,0),0)</f>
        <v/>
      </c>
      <c r="F361">
        <f>IF(F193=1,IF(OR(ROUND((F249-F333)*60,0)&lt;660,ROUND(F221*60,0)&gt;780),1,0),0)</f>
        <v/>
      </c>
      <c r="G361">
        <f>IF(G193=1,IF(OR(ROUND((G249-G333)*60,0)&lt;660,ROUND(G221*60,0)&gt;780),1,0),0)</f>
        <v/>
      </c>
      <c r="H361">
        <f>IF(H193=1,IF(OR(ROUND((H249-H333)*60,0)&lt;660,ROUND(H221*60,0)&gt;780),1,0),0)</f>
        <v/>
      </c>
      <c r="I361">
        <f>IF(I193=1,IF(OR(ROUND((I249-I333)*60,0)&lt;660,ROUND(I221*60,0)&gt;780),1,0),0)</f>
        <v/>
      </c>
      <c r="J361">
        <f>IF(J193=1,IF(OR(ROUND((J249-J333)*60,0)&lt;660,ROUND(J221*60,0)&gt;780),1,0),0)</f>
        <v/>
      </c>
      <c r="K361">
        <f>IF(K193=1,IF(OR(ROUND((K249-K333)*60,0)&lt;660,ROUND(K221*60,0)&gt;780),1,0),0)</f>
        <v/>
      </c>
      <c r="L361">
        <f>IF(L193=1,IF(OR(ROUND((L249-L333)*60,0)&lt;660,ROUND(L221*60,0)&gt;780),1,0),0)</f>
        <v/>
      </c>
      <c r="M361">
        <f>IF(M193=1,IF(OR(ROUND((M249-M333)*60,0)&lt;660,ROUND(M221*60,0)&gt;780),1,0),0)</f>
        <v/>
      </c>
      <c r="N361">
        <f>IF(N193=1,IF(OR(ROUND((N249-N333)*60,0)&lt;660,ROUND(N221*60,0)&gt;780),1,0),0)</f>
        <v/>
      </c>
      <c r="O361">
        <f>IF(O193=1,IF(OR(ROUND((O249-O333)*60,0)&lt;660,ROUND(O221*60,0)&gt;780),1,0),0)</f>
        <v/>
      </c>
      <c r="P361">
        <f>IF(P193=1,IF(OR(ROUND((P249-P333)*60,0)&lt;660,ROUND(P221*60,0)&gt;780),1,0),0)</f>
        <v/>
      </c>
      <c r="Q361">
        <f>IF(Q193=1,IF(OR(ROUND((Q249-Q333)*60,0)&lt;660,ROUND(Q221*60,0)&gt;780),1,0),0)</f>
        <v/>
      </c>
      <c r="R361">
        <f>IF(R193=1,IF(OR(ROUND((R249-R333)*60,0)&lt;660,ROUND(R221*60,0)&gt;780),1,0),0)</f>
        <v/>
      </c>
      <c r="S361">
        <f>IF(S193=1,IF(OR(ROUND((S249-S333)*60,0)&lt;660,ROUND(S221*60,0)&gt;780),1,0),0)</f>
        <v/>
      </c>
      <c r="T361">
        <f>IF(T193=1,IF(OR(ROUND((T249-T333)*60,0)&lt;660,ROUND(T221*60,0)&gt;780),1,0),0)</f>
        <v/>
      </c>
      <c r="U361">
        <f>IF(U193=1,IF(OR(ROUND((U249-U333)*60,0)&lt;660,ROUND(U221*60,0)&gt;780),1,0),0)</f>
        <v/>
      </c>
      <c r="V361">
        <f>IF(V193=1,IF(OR(ROUND((V249-V333)*60,0)&lt;660,ROUND(V221*60,0)&gt;780),1,0),0)</f>
        <v/>
      </c>
      <c r="W361">
        <f>IF(W193=1,IF(OR(ROUND((W249-W333)*60,0)&lt;660,ROUND(W221*60,0)&gt;780),1,0),0)</f>
        <v/>
      </c>
      <c r="X361">
        <f>IF(X193=1,IF(OR(ROUND((X249-X333)*60,0)&lt;660,ROUND(X221*60,0)&gt;780),1,0),0)</f>
        <v/>
      </c>
      <c r="Y361">
        <f>IF(Y193=1,IF(OR(ROUND((Y249-Y333)*60,0)&lt;660,ROUND(Y221*60,0)&gt;780),1,0),0)</f>
        <v/>
      </c>
      <c r="Z361">
        <f>IF(Z193=1,IF(OR(ROUND((Z249-Z333)*60,0)&lt;660,ROUND(Z221*60,0)&gt;780),1,0),0)</f>
        <v/>
      </c>
      <c r="AA361">
        <f>IF(AA193=1,IF(OR(ROUND((AA249-AA333)*60,0)&lt;660,ROUND(AA221*60,0)&gt;780),1,0),0)</f>
        <v/>
      </c>
      <c r="AB361">
        <f>IF(AB193=1,IF(OR(ROUND((AB249-AB333)*60,0)&lt;660,ROUND(AB221*60,0)&gt;780),1,0),0)</f>
        <v/>
      </c>
      <c r="AC361">
        <f>IF(AC193=1,IF(OR(ROUND((AC249-AC333)*60,0)&lt;660,ROUND(AC221*60,0)&gt;780),1,0),0)</f>
        <v/>
      </c>
      <c r="AD361">
        <f>IF(AD193=1,IF(OR(ROUND((AD249-AD333)*60,0)&lt;660,ROUND(AD221*60,0)&gt;780),1,0),0)</f>
        <v/>
      </c>
      <c r="AE361">
        <f>IF(AE193=1,IF(OR(ROUND((AE249-AE333)*60,0)&lt;660,ROUND(AE221*60,0)&gt;780),1,0),0)</f>
        <v/>
      </c>
      <c r="AF361">
        <f>IF(AF193=1,IF(OR(ROUND((AF249-AF333)*60,0)&lt;660,ROUND(AF221*60,0)&gt;780),1,0),0)</f>
        <v/>
      </c>
      <c r="AG361">
        <f>IF(AG193=1,IF(OR(ROUND((AG249-AG333)*60,0)&lt;660,ROUND(AG221*60,0)&gt;780),1,0),0)</f>
        <v/>
      </c>
    </row>
    <row r="362">
      <c r="B362" t="n">
        <v>0</v>
      </c>
      <c r="C362">
        <f>IF(C194=1,IF(OR(ROUND((C250-C334)*60,0)&lt;660,ROUND(C222*60,0)&gt;780),1,0),0)</f>
        <v/>
      </c>
      <c r="D362">
        <f>IF(D194=1,IF(OR(ROUND((D250-D334)*60,0)&lt;660,ROUND(D222*60,0)&gt;780),1,0),0)</f>
        <v/>
      </c>
      <c r="E362">
        <f>IF(E194=1,IF(OR(ROUND((E250-E334)*60,0)&lt;660,ROUND(E222*60,0)&gt;780),1,0),0)</f>
        <v/>
      </c>
      <c r="F362">
        <f>IF(F194=1,IF(OR(ROUND((F250-F334)*60,0)&lt;660,ROUND(F222*60,0)&gt;780),1,0),0)</f>
        <v/>
      </c>
      <c r="G362">
        <f>IF(G194=1,IF(OR(ROUND((G250-G334)*60,0)&lt;660,ROUND(G222*60,0)&gt;780),1,0),0)</f>
        <v/>
      </c>
      <c r="H362">
        <f>IF(H194=1,IF(OR(ROUND((H250-H334)*60,0)&lt;660,ROUND(H222*60,0)&gt;780),1,0),0)</f>
        <v/>
      </c>
      <c r="I362">
        <f>IF(I194=1,IF(OR(ROUND((I250-I334)*60,0)&lt;660,ROUND(I222*60,0)&gt;780),1,0),0)</f>
        <v/>
      </c>
      <c r="J362">
        <f>IF(J194=1,IF(OR(ROUND((J250-J334)*60,0)&lt;660,ROUND(J222*60,0)&gt;780),1,0),0)</f>
        <v/>
      </c>
      <c r="K362">
        <f>IF(K194=1,IF(OR(ROUND((K250-K334)*60,0)&lt;660,ROUND(K222*60,0)&gt;780),1,0),0)</f>
        <v/>
      </c>
      <c r="L362">
        <f>IF(L194=1,IF(OR(ROUND((L250-L334)*60,0)&lt;660,ROUND(L222*60,0)&gt;780),1,0),0)</f>
        <v/>
      </c>
      <c r="M362">
        <f>IF(M194=1,IF(OR(ROUND((M250-M334)*60,0)&lt;660,ROUND(M222*60,0)&gt;780),1,0),0)</f>
        <v/>
      </c>
      <c r="N362">
        <f>IF(N194=1,IF(OR(ROUND((N250-N334)*60,0)&lt;660,ROUND(N222*60,0)&gt;780),1,0),0)</f>
        <v/>
      </c>
      <c r="O362">
        <f>IF(O194=1,IF(OR(ROUND((O250-O334)*60,0)&lt;660,ROUND(O222*60,0)&gt;780),1,0),0)</f>
        <v/>
      </c>
      <c r="P362">
        <f>IF(P194=1,IF(OR(ROUND((P250-P334)*60,0)&lt;660,ROUND(P222*60,0)&gt;780),1,0),0)</f>
        <v/>
      </c>
      <c r="Q362">
        <f>IF(Q194=1,IF(OR(ROUND((Q250-Q334)*60,0)&lt;660,ROUND(Q222*60,0)&gt;780),1,0),0)</f>
        <v/>
      </c>
      <c r="R362">
        <f>IF(R194=1,IF(OR(ROUND((R250-R334)*60,0)&lt;660,ROUND(R222*60,0)&gt;780),1,0),0)</f>
        <v/>
      </c>
      <c r="S362">
        <f>IF(S194=1,IF(OR(ROUND((S250-S334)*60,0)&lt;660,ROUND(S222*60,0)&gt;780),1,0),0)</f>
        <v/>
      </c>
      <c r="T362">
        <f>IF(T194=1,IF(OR(ROUND((T250-T334)*60,0)&lt;660,ROUND(T222*60,0)&gt;780),1,0),0)</f>
        <v/>
      </c>
      <c r="U362">
        <f>IF(U194=1,IF(OR(ROUND((U250-U334)*60,0)&lt;660,ROUND(U222*60,0)&gt;780),1,0),0)</f>
        <v/>
      </c>
      <c r="V362">
        <f>IF(V194=1,IF(OR(ROUND((V250-V334)*60,0)&lt;660,ROUND(V222*60,0)&gt;780),1,0),0)</f>
        <v/>
      </c>
      <c r="W362">
        <f>IF(W194=1,IF(OR(ROUND((W250-W334)*60,0)&lt;660,ROUND(W222*60,0)&gt;780),1,0),0)</f>
        <v/>
      </c>
      <c r="X362">
        <f>IF(X194=1,IF(OR(ROUND((X250-X334)*60,0)&lt;660,ROUND(X222*60,0)&gt;780),1,0),0)</f>
        <v/>
      </c>
      <c r="Y362">
        <f>IF(Y194=1,IF(OR(ROUND((Y250-Y334)*60,0)&lt;660,ROUND(Y222*60,0)&gt;780),1,0),0)</f>
        <v/>
      </c>
      <c r="Z362">
        <f>IF(Z194=1,IF(OR(ROUND((Z250-Z334)*60,0)&lt;660,ROUND(Z222*60,0)&gt;780),1,0),0)</f>
        <v/>
      </c>
      <c r="AA362">
        <f>IF(AA194=1,IF(OR(ROUND((AA250-AA334)*60,0)&lt;660,ROUND(AA222*60,0)&gt;780),1,0),0)</f>
        <v/>
      </c>
      <c r="AB362">
        <f>IF(AB194=1,IF(OR(ROUND((AB250-AB334)*60,0)&lt;660,ROUND(AB222*60,0)&gt;780),1,0),0)</f>
        <v/>
      </c>
      <c r="AC362">
        <f>IF(AC194=1,IF(OR(ROUND((AC250-AC334)*60,0)&lt;660,ROUND(AC222*60,0)&gt;780),1,0),0)</f>
        <v/>
      </c>
      <c r="AD362">
        <f>IF(AD194=1,IF(OR(ROUND((AD250-AD334)*60,0)&lt;660,ROUND(AD222*60,0)&gt;780),1,0),0)</f>
        <v/>
      </c>
      <c r="AE362">
        <f>IF(AE194=1,IF(OR(ROUND((AE250-AE334)*60,0)&lt;660,ROUND(AE222*60,0)&gt;780),1,0),0)</f>
        <v/>
      </c>
      <c r="AF362">
        <f>IF(AF194=1,IF(OR(ROUND((AF250-AF334)*60,0)&lt;660,ROUND(AF222*60,0)&gt;780),1,0),0)</f>
        <v/>
      </c>
      <c r="AG362">
        <f>IF(AG194=1,IF(OR(ROUND((AG250-AG334)*60,0)&lt;660,ROUND(AG222*60,0)&gt;780),1,0),0)</f>
        <v/>
      </c>
    </row>
    <row r="363">
      <c r="B363" t="n">
        <v>0</v>
      </c>
      <c r="C363">
        <f>IF(C195=1,IF(OR(ROUND((C251-C335)*60,0)&lt;660,ROUND(C223*60,0)&gt;780),1,0),0)</f>
        <v/>
      </c>
      <c r="D363">
        <f>IF(D195=1,IF(OR(ROUND((D251-D335)*60,0)&lt;660,ROUND(D223*60,0)&gt;780),1,0),0)</f>
        <v/>
      </c>
      <c r="E363">
        <f>IF(E195=1,IF(OR(ROUND((E251-E335)*60,0)&lt;660,ROUND(E223*60,0)&gt;780),1,0),0)</f>
        <v/>
      </c>
      <c r="F363">
        <f>IF(F195=1,IF(OR(ROUND((F251-F335)*60,0)&lt;660,ROUND(F223*60,0)&gt;780),1,0),0)</f>
        <v/>
      </c>
      <c r="G363">
        <f>IF(G195=1,IF(OR(ROUND((G251-G335)*60,0)&lt;660,ROUND(G223*60,0)&gt;780),1,0),0)</f>
        <v/>
      </c>
      <c r="H363">
        <f>IF(H195=1,IF(OR(ROUND((H251-H335)*60,0)&lt;660,ROUND(H223*60,0)&gt;780),1,0),0)</f>
        <v/>
      </c>
      <c r="I363">
        <f>IF(I195=1,IF(OR(ROUND((I251-I335)*60,0)&lt;660,ROUND(I223*60,0)&gt;780),1,0),0)</f>
        <v/>
      </c>
      <c r="J363">
        <f>IF(J195=1,IF(OR(ROUND((J251-J335)*60,0)&lt;660,ROUND(J223*60,0)&gt;780),1,0),0)</f>
        <v/>
      </c>
      <c r="K363">
        <f>IF(K195=1,IF(OR(ROUND((K251-K335)*60,0)&lt;660,ROUND(K223*60,0)&gt;780),1,0),0)</f>
        <v/>
      </c>
      <c r="L363">
        <f>IF(L195=1,IF(OR(ROUND((L251-L335)*60,0)&lt;660,ROUND(L223*60,0)&gt;780),1,0),0)</f>
        <v/>
      </c>
      <c r="M363">
        <f>IF(M195=1,IF(OR(ROUND((M251-M335)*60,0)&lt;660,ROUND(M223*60,0)&gt;780),1,0),0)</f>
        <v/>
      </c>
      <c r="N363">
        <f>IF(N195=1,IF(OR(ROUND((N251-N335)*60,0)&lt;660,ROUND(N223*60,0)&gt;780),1,0),0)</f>
        <v/>
      </c>
      <c r="O363">
        <f>IF(O195=1,IF(OR(ROUND((O251-O335)*60,0)&lt;660,ROUND(O223*60,0)&gt;780),1,0),0)</f>
        <v/>
      </c>
      <c r="P363">
        <f>IF(P195=1,IF(OR(ROUND((P251-P335)*60,0)&lt;660,ROUND(P223*60,0)&gt;780),1,0),0)</f>
        <v/>
      </c>
      <c r="Q363">
        <f>IF(Q195=1,IF(OR(ROUND((Q251-Q335)*60,0)&lt;660,ROUND(Q223*60,0)&gt;780),1,0),0)</f>
        <v/>
      </c>
      <c r="R363">
        <f>IF(R195=1,IF(OR(ROUND((R251-R335)*60,0)&lt;660,ROUND(R223*60,0)&gt;780),1,0),0)</f>
        <v/>
      </c>
      <c r="S363">
        <f>IF(S195=1,IF(OR(ROUND((S251-S335)*60,0)&lt;660,ROUND(S223*60,0)&gt;780),1,0),0)</f>
        <v/>
      </c>
      <c r="T363">
        <f>IF(T195=1,IF(OR(ROUND((T251-T335)*60,0)&lt;660,ROUND(T223*60,0)&gt;780),1,0),0)</f>
        <v/>
      </c>
      <c r="U363">
        <f>IF(U195=1,IF(OR(ROUND((U251-U335)*60,0)&lt;660,ROUND(U223*60,0)&gt;780),1,0),0)</f>
        <v/>
      </c>
      <c r="V363">
        <f>IF(V195=1,IF(OR(ROUND((V251-V335)*60,0)&lt;660,ROUND(V223*60,0)&gt;780),1,0),0)</f>
        <v/>
      </c>
      <c r="W363">
        <f>IF(W195=1,IF(OR(ROUND((W251-W335)*60,0)&lt;660,ROUND(W223*60,0)&gt;780),1,0),0)</f>
        <v/>
      </c>
      <c r="X363">
        <f>IF(X195=1,IF(OR(ROUND((X251-X335)*60,0)&lt;660,ROUND(X223*60,0)&gt;780),1,0),0)</f>
        <v/>
      </c>
      <c r="Y363">
        <f>IF(Y195=1,IF(OR(ROUND((Y251-Y335)*60,0)&lt;660,ROUND(Y223*60,0)&gt;780),1,0),0)</f>
        <v/>
      </c>
      <c r="Z363">
        <f>IF(Z195=1,IF(OR(ROUND((Z251-Z335)*60,0)&lt;660,ROUND(Z223*60,0)&gt;780),1,0),0)</f>
        <v/>
      </c>
      <c r="AA363">
        <f>IF(AA195=1,IF(OR(ROUND((AA251-AA335)*60,0)&lt;660,ROUND(AA223*60,0)&gt;780),1,0),0)</f>
        <v/>
      </c>
      <c r="AB363">
        <f>IF(AB195=1,IF(OR(ROUND((AB251-AB335)*60,0)&lt;660,ROUND(AB223*60,0)&gt;780),1,0),0)</f>
        <v/>
      </c>
      <c r="AC363">
        <f>IF(AC195=1,IF(OR(ROUND((AC251-AC335)*60,0)&lt;660,ROUND(AC223*60,0)&gt;780),1,0),0)</f>
        <v/>
      </c>
      <c r="AD363">
        <f>IF(AD195=1,IF(OR(ROUND((AD251-AD335)*60,0)&lt;660,ROUND(AD223*60,0)&gt;780),1,0),0)</f>
        <v/>
      </c>
      <c r="AE363">
        <f>IF(AE195=1,IF(OR(ROUND((AE251-AE335)*60,0)&lt;660,ROUND(AE223*60,0)&gt;780),1,0),0)</f>
        <v/>
      </c>
      <c r="AF363">
        <f>IF(AF195=1,IF(OR(ROUND((AF251-AF335)*60,0)&lt;660,ROUND(AF223*60,0)&gt;780),1,0),0)</f>
        <v/>
      </c>
      <c r="AG363">
        <f>IF(AG195=1,IF(OR(ROUND((AG251-AG335)*60,0)&lt;660,ROUND(AG223*60,0)&gt;780),1,0),0)</f>
        <v/>
      </c>
    </row>
    <row r="364">
      <c r="B364" t="n">
        <v>0</v>
      </c>
      <c r="C364">
        <f>IF(C196=1,IF(OR(ROUND((C252-C336)*60,0)&lt;660,ROUND(C224*60,0)&gt;780),1,0),0)</f>
        <v/>
      </c>
      <c r="D364">
        <f>IF(D196=1,IF(OR(ROUND((D252-D336)*60,0)&lt;660,ROUND(D224*60,0)&gt;780),1,0),0)</f>
        <v/>
      </c>
      <c r="E364">
        <f>IF(E196=1,IF(OR(ROUND((E252-E336)*60,0)&lt;660,ROUND(E224*60,0)&gt;780),1,0),0)</f>
        <v/>
      </c>
      <c r="F364">
        <f>IF(F196=1,IF(OR(ROUND((F252-F336)*60,0)&lt;660,ROUND(F224*60,0)&gt;780),1,0),0)</f>
        <v/>
      </c>
      <c r="G364">
        <f>IF(G196=1,IF(OR(ROUND((G252-G336)*60,0)&lt;660,ROUND(G224*60,0)&gt;780),1,0),0)</f>
        <v/>
      </c>
      <c r="H364">
        <f>IF(H196=1,IF(OR(ROUND((H252-H336)*60,0)&lt;660,ROUND(H224*60,0)&gt;780),1,0),0)</f>
        <v/>
      </c>
      <c r="I364">
        <f>IF(I196=1,IF(OR(ROUND((I252-I336)*60,0)&lt;660,ROUND(I224*60,0)&gt;780),1,0),0)</f>
        <v/>
      </c>
      <c r="J364">
        <f>IF(J196=1,IF(OR(ROUND((J252-J336)*60,0)&lt;660,ROUND(J224*60,0)&gt;780),1,0),0)</f>
        <v/>
      </c>
      <c r="K364">
        <f>IF(K196=1,IF(OR(ROUND((K252-K336)*60,0)&lt;660,ROUND(K224*60,0)&gt;780),1,0),0)</f>
        <v/>
      </c>
      <c r="L364">
        <f>IF(L196=1,IF(OR(ROUND((L252-L336)*60,0)&lt;660,ROUND(L224*60,0)&gt;780),1,0),0)</f>
        <v/>
      </c>
      <c r="M364">
        <f>IF(M196=1,IF(OR(ROUND((M252-M336)*60,0)&lt;660,ROUND(M224*60,0)&gt;780),1,0),0)</f>
        <v/>
      </c>
      <c r="N364">
        <f>IF(N196=1,IF(OR(ROUND((N252-N336)*60,0)&lt;660,ROUND(N224*60,0)&gt;780),1,0),0)</f>
        <v/>
      </c>
      <c r="O364">
        <f>IF(O196=1,IF(OR(ROUND((O252-O336)*60,0)&lt;660,ROUND(O224*60,0)&gt;780),1,0),0)</f>
        <v/>
      </c>
      <c r="P364">
        <f>IF(P196=1,IF(OR(ROUND((P252-P336)*60,0)&lt;660,ROUND(P224*60,0)&gt;780),1,0),0)</f>
        <v/>
      </c>
      <c r="Q364">
        <f>IF(Q196=1,IF(OR(ROUND((Q252-Q336)*60,0)&lt;660,ROUND(Q224*60,0)&gt;780),1,0),0)</f>
        <v/>
      </c>
      <c r="R364">
        <f>IF(R196=1,IF(OR(ROUND((R252-R336)*60,0)&lt;660,ROUND(R224*60,0)&gt;780),1,0),0)</f>
        <v/>
      </c>
      <c r="S364">
        <f>IF(S196=1,IF(OR(ROUND((S252-S336)*60,0)&lt;660,ROUND(S224*60,0)&gt;780),1,0),0)</f>
        <v/>
      </c>
      <c r="T364">
        <f>IF(T196=1,IF(OR(ROUND((T252-T336)*60,0)&lt;660,ROUND(T224*60,0)&gt;780),1,0),0)</f>
        <v/>
      </c>
      <c r="U364">
        <f>IF(U196=1,IF(OR(ROUND((U252-U336)*60,0)&lt;660,ROUND(U224*60,0)&gt;780),1,0),0)</f>
        <v/>
      </c>
      <c r="V364">
        <f>IF(V196=1,IF(OR(ROUND((V252-V336)*60,0)&lt;660,ROUND(V224*60,0)&gt;780),1,0),0)</f>
        <v/>
      </c>
      <c r="W364">
        <f>IF(W196=1,IF(OR(ROUND((W252-W336)*60,0)&lt;660,ROUND(W224*60,0)&gt;780),1,0),0)</f>
        <v/>
      </c>
      <c r="X364">
        <f>IF(X196=1,IF(OR(ROUND((X252-X336)*60,0)&lt;660,ROUND(X224*60,0)&gt;780),1,0),0)</f>
        <v/>
      </c>
      <c r="Y364">
        <f>IF(Y196=1,IF(OR(ROUND((Y252-Y336)*60,0)&lt;660,ROUND(Y224*60,0)&gt;780),1,0),0)</f>
        <v/>
      </c>
      <c r="Z364">
        <f>IF(Z196=1,IF(OR(ROUND((Z252-Z336)*60,0)&lt;660,ROUND(Z224*60,0)&gt;780),1,0),0)</f>
        <v/>
      </c>
      <c r="AA364">
        <f>IF(AA196=1,IF(OR(ROUND((AA252-AA336)*60,0)&lt;660,ROUND(AA224*60,0)&gt;780),1,0),0)</f>
        <v/>
      </c>
      <c r="AB364">
        <f>IF(AB196=1,IF(OR(ROUND((AB252-AB336)*60,0)&lt;660,ROUND(AB224*60,0)&gt;780),1,0),0)</f>
        <v/>
      </c>
      <c r="AC364">
        <f>IF(AC196=1,IF(OR(ROUND((AC252-AC336)*60,0)&lt;660,ROUND(AC224*60,0)&gt;780),1,0),0)</f>
        <v/>
      </c>
      <c r="AD364">
        <f>IF(AD196=1,IF(OR(ROUND((AD252-AD336)*60,0)&lt;660,ROUND(AD224*60,0)&gt;780),1,0),0)</f>
        <v/>
      </c>
      <c r="AE364">
        <f>IF(AE196=1,IF(OR(ROUND((AE252-AE336)*60,0)&lt;660,ROUND(AE224*60,0)&gt;780),1,0),0)</f>
        <v/>
      </c>
      <c r="AF364">
        <f>IF(AF196=1,IF(OR(ROUND((AF252-AF336)*60,0)&lt;660,ROUND(AF224*60,0)&gt;780),1,0),0)</f>
        <v/>
      </c>
      <c r="AG364">
        <f>IF(AG196=1,IF(OR(ROUND((AG252-AG336)*60,0)&lt;660,ROUND(AG224*60,0)&gt;780),1,0),0)</f>
        <v/>
      </c>
    </row>
    <row r="365">
      <c r="B365" t="n">
        <v>0</v>
      </c>
      <c r="C365">
        <f>IF(C197=1,IF(OR(ROUND((C253-C337)*60,0)&lt;660,ROUND(C225*60,0)&gt;780),1,0),0)</f>
        <v/>
      </c>
      <c r="D365">
        <f>IF(D197=1,IF(OR(ROUND((D253-D337)*60,0)&lt;660,ROUND(D225*60,0)&gt;780),1,0),0)</f>
        <v/>
      </c>
      <c r="E365">
        <f>IF(E197=1,IF(OR(ROUND((E253-E337)*60,0)&lt;660,ROUND(E225*60,0)&gt;780),1,0),0)</f>
        <v/>
      </c>
      <c r="F365">
        <f>IF(F197=1,IF(OR(ROUND((F253-F337)*60,0)&lt;660,ROUND(F225*60,0)&gt;780),1,0),0)</f>
        <v/>
      </c>
      <c r="G365">
        <f>IF(G197=1,IF(OR(ROUND((G253-G337)*60,0)&lt;660,ROUND(G225*60,0)&gt;780),1,0),0)</f>
        <v/>
      </c>
      <c r="H365">
        <f>IF(H197=1,IF(OR(ROUND((H253-H337)*60,0)&lt;660,ROUND(H225*60,0)&gt;780),1,0),0)</f>
        <v/>
      </c>
      <c r="I365">
        <f>IF(I197=1,IF(OR(ROUND((I253-I337)*60,0)&lt;660,ROUND(I225*60,0)&gt;780),1,0),0)</f>
        <v/>
      </c>
      <c r="J365">
        <f>IF(J197=1,IF(OR(ROUND((J253-J337)*60,0)&lt;660,ROUND(J225*60,0)&gt;780),1,0),0)</f>
        <v/>
      </c>
      <c r="K365">
        <f>IF(K197=1,IF(OR(ROUND((K253-K337)*60,0)&lt;660,ROUND(K225*60,0)&gt;780),1,0),0)</f>
        <v/>
      </c>
      <c r="L365">
        <f>IF(L197=1,IF(OR(ROUND((L253-L337)*60,0)&lt;660,ROUND(L225*60,0)&gt;780),1,0),0)</f>
        <v/>
      </c>
      <c r="M365">
        <f>IF(M197=1,IF(OR(ROUND((M253-M337)*60,0)&lt;660,ROUND(M225*60,0)&gt;780),1,0),0)</f>
        <v/>
      </c>
      <c r="N365">
        <f>IF(N197=1,IF(OR(ROUND((N253-N337)*60,0)&lt;660,ROUND(N225*60,0)&gt;780),1,0),0)</f>
        <v/>
      </c>
      <c r="O365">
        <f>IF(O197=1,IF(OR(ROUND((O253-O337)*60,0)&lt;660,ROUND(O225*60,0)&gt;780),1,0),0)</f>
        <v/>
      </c>
      <c r="P365">
        <f>IF(P197=1,IF(OR(ROUND((P253-P337)*60,0)&lt;660,ROUND(P225*60,0)&gt;780),1,0),0)</f>
        <v/>
      </c>
      <c r="Q365">
        <f>IF(Q197=1,IF(OR(ROUND((Q253-Q337)*60,0)&lt;660,ROUND(Q225*60,0)&gt;780),1,0),0)</f>
        <v/>
      </c>
      <c r="R365">
        <f>IF(R197=1,IF(OR(ROUND((R253-R337)*60,0)&lt;660,ROUND(R225*60,0)&gt;780),1,0),0)</f>
        <v/>
      </c>
      <c r="S365">
        <f>IF(S197=1,IF(OR(ROUND((S253-S337)*60,0)&lt;660,ROUND(S225*60,0)&gt;780),1,0),0)</f>
        <v/>
      </c>
      <c r="T365">
        <f>IF(T197=1,IF(OR(ROUND((T253-T337)*60,0)&lt;660,ROUND(T225*60,0)&gt;780),1,0),0)</f>
        <v/>
      </c>
      <c r="U365">
        <f>IF(U197=1,IF(OR(ROUND((U253-U337)*60,0)&lt;660,ROUND(U225*60,0)&gt;780),1,0),0)</f>
        <v/>
      </c>
      <c r="V365">
        <f>IF(V197=1,IF(OR(ROUND((V253-V337)*60,0)&lt;660,ROUND(V225*60,0)&gt;780),1,0),0)</f>
        <v/>
      </c>
      <c r="W365">
        <f>IF(W197=1,IF(OR(ROUND((W253-W337)*60,0)&lt;660,ROUND(W225*60,0)&gt;780),1,0),0)</f>
        <v/>
      </c>
      <c r="X365">
        <f>IF(X197=1,IF(OR(ROUND((X253-X337)*60,0)&lt;660,ROUND(X225*60,0)&gt;780),1,0),0)</f>
        <v/>
      </c>
      <c r="Y365">
        <f>IF(Y197=1,IF(OR(ROUND((Y253-Y337)*60,0)&lt;660,ROUND(Y225*60,0)&gt;780),1,0),0)</f>
        <v/>
      </c>
      <c r="Z365">
        <f>IF(Z197=1,IF(OR(ROUND((Z253-Z337)*60,0)&lt;660,ROUND(Z225*60,0)&gt;780),1,0),0)</f>
        <v/>
      </c>
      <c r="AA365">
        <f>IF(AA197=1,IF(OR(ROUND((AA253-AA337)*60,0)&lt;660,ROUND(AA225*60,0)&gt;780),1,0),0)</f>
        <v/>
      </c>
      <c r="AB365">
        <f>IF(AB197=1,IF(OR(ROUND((AB253-AB337)*60,0)&lt;660,ROUND(AB225*60,0)&gt;780),1,0),0)</f>
        <v/>
      </c>
      <c r="AC365">
        <f>IF(AC197=1,IF(OR(ROUND((AC253-AC337)*60,0)&lt;660,ROUND(AC225*60,0)&gt;780),1,0),0)</f>
        <v/>
      </c>
      <c r="AD365">
        <f>IF(AD197=1,IF(OR(ROUND((AD253-AD337)*60,0)&lt;660,ROUND(AD225*60,0)&gt;780),1,0),0)</f>
        <v/>
      </c>
      <c r="AE365">
        <f>IF(AE197=1,IF(OR(ROUND((AE253-AE337)*60,0)&lt;660,ROUND(AE225*60,0)&gt;780),1,0),0)</f>
        <v/>
      </c>
      <c r="AF365">
        <f>IF(AF197=1,IF(OR(ROUND((AF253-AF337)*60,0)&lt;660,ROUND(AF225*60,0)&gt;780),1,0),0)</f>
        <v/>
      </c>
      <c r="AG365">
        <f>IF(AG197=1,IF(OR(ROUND((AG253-AG337)*60,0)&lt;660,ROUND(AG225*60,0)&gt;780),1,0),0)</f>
        <v/>
      </c>
    </row>
    <row r="366">
      <c r="B366" t="n">
        <v>0</v>
      </c>
      <c r="C366">
        <f>IF(C198=1,IF(OR(ROUND((C254-C338)*60,0)&lt;660,ROUND(C226*60,0)&gt;780),1,0),0)</f>
        <v/>
      </c>
      <c r="D366">
        <f>IF(D198=1,IF(OR(ROUND((D254-D338)*60,0)&lt;660,ROUND(D226*60,0)&gt;780),1,0),0)</f>
        <v/>
      </c>
      <c r="E366">
        <f>IF(E198=1,IF(OR(ROUND((E254-E338)*60,0)&lt;660,ROUND(E226*60,0)&gt;780),1,0),0)</f>
        <v/>
      </c>
      <c r="F366">
        <f>IF(F198=1,IF(OR(ROUND((F254-F338)*60,0)&lt;660,ROUND(F226*60,0)&gt;780),1,0),0)</f>
        <v/>
      </c>
      <c r="G366">
        <f>IF(G198=1,IF(OR(ROUND((G254-G338)*60,0)&lt;660,ROUND(G226*60,0)&gt;780),1,0),0)</f>
        <v/>
      </c>
      <c r="H366">
        <f>IF(H198=1,IF(OR(ROUND((H254-H338)*60,0)&lt;660,ROUND(H226*60,0)&gt;780),1,0),0)</f>
        <v/>
      </c>
      <c r="I366">
        <f>IF(I198=1,IF(OR(ROUND((I254-I338)*60,0)&lt;660,ROUND(I226*60,0)&gt;780),1,0),0)</f>
        <v/>
      </c>
      <c r="J366">
        <f>IF(J198=1,IF(OR(ROUND((J254-J338)*60,0)&lt;660,ROUND(J226*60,0)&gt;780),1,0),0)</f>
        <v/>
      </c>
      <c r="K366">
        <f>IF(K198=1,IF(OR(ROUND((K254-K338)*60,0)&lt;660,ROUND(K226*60,0)&gt;780),1,0),0)</f>
        <v/>
      </c>
      <c r="L366">
        <f>IF(L198=1,IF(OR(ROUND((L254-L338)*60,0)&lt;660,ROUND(L226*60,0)&gt;780),1,0),0)</f>
        <v/>
      </c>
      <c r="M366">
        <f>IF(M198=1,IF(OR(ROUND((M254-M338)*60,0)&lt;660,ROUND(M226*60,0)&gt;780),1,0),0)</f>
        <v/>
      </c>
      <c r="N366">
        <f>IF(N198=1,IF(OR(ROUND((N254-N338)*60,0)&lt;660,ROUND(N226*60,0)&gt;780),1,0),0)</f>
        <v/>
      </c>
      <c r="O366">
        <f>IF(O198=1,IF(OR(ROUND((O254-O338)*60,0)&lt;660,ROUND(O226*60,0)&gt;780),1,0),0)</f>
        <v/>
      </c>
      <c r="P366">
        <f>IF(P198=1,IF(OR(ROUND((P254-P338)*60,0)&lt;660,ROUND(P226*60,0)&gt;780),1,0),0)</f>
        <v/>
      </c>
      <c r="Q366">
        <f>IF(Q198=1,IF(OR(ROUND((Q254-Q338)*60,0)&lt;660,ROUND(Q226*60,0)&gt;780),1,0),0)</f>
        <v/>
      </c>
      <c r="R366">
        <f>IF(R198=1,IF(OR(ROUND((R254-R338)*60,0)&lt;660,ROUND(R226*60,0)&gt;780),1,0),0)</f>
        <v/>
      </c>
      <c r="S366">
        <f>IF(S198=1,IF(OR(ROUND((S254-S338)*60,0)&lt;660,ROUND(S226*60,0)&gt;780),1,0),0)</f>
        <v/>
      </c>
      <c r="T366">
        <f>IF(T198=1,IF(OR(ROUND((T254-T338)*60,0)&lt;660,ROUND(T226*60,0)&gt;780),1,0),0)</f>
        <v/>
      </c>
      <c r="U366">
        <f>IF(U198=1,IF(OR(ROUND((U254-U338)*60,0)&lt;660,ROUND(U226*60,0)&gt;780),1,0),0)</f>
        <v/>
      </c>
      <c r="V366">
        <f>IF(V198=1,IF(OR(ROUND((V254-V338)*60,0)&lt;660,ROUND(V226*60,0)&gt;780),1,0),0)</f>
        <v/>
      </c>
      <c r="W366">
        <f>IF(W198=1,IF(OR(ROUND((W254-W338)*60,0)&lt;660,ROUND(W226*60,0)&gt;780),1,0),0)</f>
        <v/>
      </c>
      <c r="X366">
        <f>IF(X198=1,IF(OR(ROUND((X254-X338)*60,0)&lt;660,ROUND(X226*60,0)&gt;780),1,0),0)</f>
        <v/>
      </c>
      <c r="Y366">
        <f>IF(Y198=1,IF(OR(ROUND((Y254-Y338)*60,0)&lt;660,ROUND(Y226*60,0)&gt;780),1,0),0)</f>
        <v/>
      </c>
      <c r="Z366">
        <f>IF(Z198=1,IF(OR(ROUND((Z254-Z338)*60,0)&lt;660,ROUND(Z226*60,0)&gt;780),1,0),0)</f>
        <v/>
      </c>
      <c r="AA366">
        <f>IF(AA198=1,IF(OR(ROUND((AA254-AA338)*60,0)&lt;660,ROUND(AA226*60,0)&gt;780),1,0),0)</f>
        <v/>
      </c>
      <c r="AB366">
        <f>IF(AB198=1,IF(OR(ROUND((AB254-AB338)*60,0)&lt;660,ROUND(AB226*60,0)&gt;780),1,0),0)</f>
        <v/>
      </c>
      <c r="AC366">
        <f>IF(AC198=1,IF(OR(ROUND((AC254-AC338)*60,0)&lt;660,ROUND(AC226*60,0)&gt;780),1,0),0)</f>
        <v/>
      </c>
      <c r="AD366">
        <f>IF(AD198=1,IF(OR(ROUND((AD254-AD338)*60,0)&lt;660,ROUND(AD226*60,0)&gt;780),1,0),0)</f>
        <v/>
      </c>
      <c r="AE366">
        <f>IF(AE198=1,IF(OR(ROUND((AE254-AE338)*60,0)&lt;660,ROUND(AE226*60,0)&gt;780),1,0),0)</f>
        <v/>
      </c>
      <c r="AF366">
        <f>IF(AF198=1,IF(OR(ROUND((AF254-AF338)*60,0)&lt;660,ROUND(AF226*60,0)&gt;780),1,0),0)</f>
        <v/>
      </c>
      <c r="AG366">
        <f>IF(AG198=1,IF(OR(ROUND((AG254-AG338)*60,0)&lt;660,ROUND(AG226*60,0)&gt;780),1,0),0)</f>
        <v/>
      </c>
    </row>
    <row r="367">
      <c r="B367" t="n">
        <v>0</v>
      </c>
      <c r="C367">
        <f>IF(C199=1,IF(OR(ROUND((C255-C339)*60,0)&lt;660,ROUND(C227*60,0)&gt;780),1,0),0)</f>
        <v/>
      </c>
      <c r="D367">
        <f>IF(D199=1,IF(OR(ROUND((D255-D339)*60,0)&lt;660,ROUND(D227*60,0)&gt;780),1,0),0)</f>
        <v/>
      </c>
      <c r="E367">
        <f>IF(E199=1,IF(OR(ROUND((E255-E339)*60,0)&lt;660,ROUND(E227*60,0)&gt;780),1,0),0)</f>
        <v/>
      </c>
      <c r="F367">
        <f>IF(F199=1,IF(OR(ROUND((F255-F339)*60,0)&lt;660,ROUND(F227*60,0)&gt;780),1,0),0)</f>
        <v/>
      </c>
      <c r="G367">
        <f>IF(G199=1,IF(OR(ROUND((G255-G339)*60,0)&lt;660,ROUND(G227*60,0)&gt;780),1,0),0)</f>
        <v/>
      </c>
      <c r="H367">
        <f>IF(H199=1,IF(OR(ROUND((H255-H339)*60,0)&lt;660,ROUND(H227*60,0)&gt;780),1,0),0)</f>
        <v/>
      </c>
      <c r="I367">
        <f>IF(I199=1,IF(OR(ROUND((I255-I339)*60,0)&lt;660,ROUND(I227*60,0)&gt;780),1,0),0)</f>
        <v/>
      </c>
      <c r="J367">
        <f>IF(J199=1,IF(OR(ROUND((J255-J339)*60,0)&lt;660,ROUND(J227*60,0)&gt;780),1,0),0)</f>
        <v/>
      </c>
      <c r="K367">
        <f>IF(K199=1,IF(OR(ROUND((K255-K339)*60,0)&lt;660,ROUND(K227*60,0)&gt;780),1,0),0)</f>
        <v/>
      </c>
      <c r="L367">
        <f>IF(L199=1,IF(OR(ROUND((L255-L339)*60,0)&lt;660,ROUND(L227*60,0)&gt;780),1,0),0)</f>
        <v/>
      </c>
      <c r="M367">
        <f>IF(M199=1,IF(OR(ROUND((M255-M339)*60,0)&lt;660,ROUND(M227*60,0)&gt;780),1,0),0)</f>
        <v/>
      </c>
      <c r="N367">
        <f>IF(N199=1,IF(OR(ROUND((N255-N339)*60,0)&lt;660,ROUND(N227*60,0)&gt;780),1,0),0)</f>
        <v/>
      </c>
      <c r="O367">
        <f>IF(O199=1,IF(OR(ROUND((O255-O339)*60,0)&lt;660,ROUND(O227*60,0)&gt;780),1,0),0)</f>
        <v/>
      </c>
      <c r="P367">
        <f>IF(P199=1,IF(OR(ROUND((P255-P339)*60,0)&lt;660,ROUND(P227*60,0)&gt;780),1,0),0)</f>
        <v/>
      </c>
      <c r="Q367">
        <f>IF(Q199=1,IF(OR(ROUND((Q255-Q339)*60,0)&lt;660,ROUND(Q227*60,0)&gt;780),1,0),0)</f>
        <v/>
      </c>
      <c r="R367">
        <f>IF(R199=1,IF(OR(ROUND((R255-R339)*60,0)&lt;660,ROUND(R227*60,0)&gt;780),1,0),0)</f>
        <v/>
      </c>
      <c r="S367">
        <f>IF(S199=1,IF(OR(ROUND((S255-S339)*60,0)&lt;660,ROUND(S227*60,0)&gt;780),1,0),0)</f>
        <v/>
      </c>
      <c r="T367">
        <f>IF(T199=1,IF(OR(ROUND((T255-T339)*60,0)&lt;660,ROUND(T227*60,0)&gt;780),1,0),0)</f>
        <v/>
      </c>
      <c r="U367">
        <f>IF(U199=1,IF(OR(ROUND((U255-U339)*60,0)&lt;660,ROUND(U227*60,0)&gt;780),1,0),0)</f>
        <v/>
      </c>
      <c r="V367">
        <f>IF(V199=1,IF(OR(ROUND((V255-V339)*60,0)&lt;660,ROUND(V227*60,0)&gt;780),1,0),0)</f>
        <v/>
      </c>
      <c r="W367">
        <f>IF(W199=1,IF(OR(ROUND((W255-W339)*60,0)&lt;660,ROUND(W227*60,0)&gt;780),1,0),0)</f>
        <v/>
      </c>
      <c r="X367">
        <f>IF(X199=1,IF(OR(ROUND((X255-X339)*60,0)&lt;660,ROUND(X227*60,0)&gt;780),1,0),0)</f>
        <v/>
      </c>
      <c r="Y367">
        <f>IF(Y199=1,IF(OR(ROUND((Y255-Y339)*60,0)&lt;660,ROUND(Y227*60,0)&gt;780),1,0),0)</f>
        <v/>
      </c>
      <c r="Z367">
        <f>IF(Z199=1,IF(OR(ROUND((Z255-Z339)*60,0)&lt;660,ROUND(Z227*60,0)&gt;780),1,0),0)</f>
        <v/>
      </c>
      <c r="AA367">
        <f>IF(AA199=1,IF(OR(ROUND((AA255-AA339)*60,0)&lt;660,ROUND(AA227*60,0)&gt;780),1,0),0)</f>
        <v/>
      </c>
      <c r="AB367">
        <f>IF(AB199=1,IF(OR(ROUND((AB255-AB339)*60,0)&lt;660,ROUND(AB227*60,0)&gt;780),1,0),0)</f>
        <v/>
      </c>
      <c r="AC367">
        <f>IF(AC199=1,IF(OR(ROUND((AC255-AC339)*60,0)&lt;660,ROUND(AC227*60,0)&gt;780),1,0),0)</f>
        <v/>
      </c>
      <c r="AD367">
        <f>IF(AD199=1,IF(OR(ROUND((AD255-AD339)*60,0)&lt;660,ROUND(AD227*60,0)&gt;780),1,0),0)</f>
        <v/>
      </c>
      <c r="AE367">
        <f>IF(AE199=1,IF(OR(ROUND((AE255-AE339)*60,0)&lt;660,ROUND(AE227*60,0)&gt;780),1,0),0)</f>
        <v/>
      </c>
      <c r="AF367">
        <f>IF(AF199=1,IF(OR(ROUND((AF255-AF339)*60,0)&lt;660,ROUND(AF227*60,0)&gt;780),1,0),0)</f>
        <v/>
      </c>
      <c r="AG367">
        <f>IF(AG199=1,IF(OR(ROUND((AG255-AG339)*60,0)&lt;660,ROUND(AG227*60,0)&gt;780),1,0),0)</f>
        <v/>
      </c>
    </row>
    <row r="368">
      <c r="B368" t="n">
        <v>0</v>
      </c>
      <c r="C368">
        <f>IF(C200=1,IF(OR(ROUND((C256-C340)*60,0)&lt;660,ROUND(C228*60,0)&gt;780),1,0),0)</f>
        <v/>
      </c>
      <c r="D368">
        <f>IF(D200=1,IF(OR(ROUND((D256-D340)*60,0)&lt;660,ROUND(D228*60,0)&gt;780),1,0),0)</f>
        <v/>
      </c>
      <c r="E368">
        <f>IF(E200=1,IF(OR(ROUND((E256-E340)*60,0)&lt;660,ROUND(E228*60,0)&gt;780),1,0),0)</f>
        <v/>
      </c>
      <c r="F368">
        <f>IF(F200=1,IF(OR(ROUND((F256-F340)*60,0)&lt;660,ROUND(F228*60,0)&gt;780),1,0),0)</f>
        <v/>
      </c>
      <c r="G368">
        <f>IF(G200=1,IF(OR(ROUND((G256-G340)*60,0)&lt;660,ROUND(G228*60,0)&gt;780),1,0),0)</f>
        <v/>
      </c>
      <c r="H368">
        <f>IF(H200=1,IF(OR(ROUND((H256-H340)*60,0)&lt;660,ROUND(H228*60,0)&gt;780),1,0),0)</f>
        <v/>
      </c>
      <c r="I368">
        <f>IF(I200=1,IF(OR(ROUND((I256-I340)*60,0)&lt;660,ROUND(I228*60,0)&gt;780),1,0),0)</f>
        <v/>
      </c>
      <c r="J368">
        <f>IF(J200=1,IF(OR(ROUND((J256-J340)*60,0)&lt;660,ROUND(J228*60,0)&gt;780),1,0),0)</f>
        <v/>
      </c>
      <c r="K368">
        <f>IF(K200=1,IF(OR(ROUND((K256-K340)*60,0)&lt;660,ROUND(K228*60,0)&gt;780),1,0),0)</f>
        <v/>
      </c>
      <c r="L368">
        <f>IF(L200=1,IF(OR(ROUND((L256-L340)*60,0)&lt;660,ROUND(L228*60,0)&gt;780),1,0),0)</f>
        <v/>
      </c>
      <c r="M368">
        <f>IF(M200=1,IF(OR(ROUND((M256-M340)*60,0)&lt;660,ROUND(M228*60,0)&gt;780),1,0),0)</f>
        <v/>
      </c>
      <c r="N368">
        <f>IF(N200=1,IF(OR(ROUND((N256-N340)*60,0)&lt;660,ROUND(N228*60,0)&gt;780),1,0),0)</f>
        <v/>
      </c>
      <c r="O368">
        <f>IF(O200=1,IF(OR(ROUND((O256-O340)*60,0)&lt;660,ROUND(O228*60,0)&gt;780),1,0),0)</f>
        <v/>
      </c>
      <c r="P368">
        <f>IF(P200=1,IF(OR(ROUND((P256-P340)*60,0)&lt;660,ROUND(P228*60,0)&gt;780),1,0),0)</f>
        <v/>
      </c>
      <c r="Q368">
        <f>IF(Q200=1,IF(OR(ROUND((Q256-Q340)*60,0)&lt;660,ROUND(Q228*60,0)&gt;780),1,0),0)</f>
        <v/>
      </c>
      <c r="R368">
        <f>IF(R200=1,IF(OR(ROUND((R256-R340)*60,0)&lt;660,ROUND(R228*60,0)&gt;780),1,0),0)</f>
        <v/>
      </c>
      <c r="S368">
        <f>IF(S200=1,IF(OR(ROUND((S256-S340)*60,0)&lt;660,ROUND(S228*60,0)&gt;780),1,0),0)</f>
        <v/>
      </c>
      <c r="T368">
        <f>IF(T200=1,IF(OR(ROUND((T256-T340)*60,0)&lt;660,ROUND(T228*60,0)&gt;780),1,0),0)</f>
        <v/>
      </c>
      <c r="U368">
        <f>IF(U200=1,IF(OR(ROUND((U256-U340)*60,0)&lt;660,ROUND(U228*60,0)&gt;780),1,0),0)</f>
        <v/>
      </c>
      <c r="V368">
        <f>IF(V200=1,IF(OR(ROUND((V256-V340)*60,0)&lt;660,ROUND(V228*60,0)&gt;780),1,0),0)</f>
        <v/>
      </c>
      <c r="W368">
        <f>IF(W200=1,IF(OR(ROUND((W256-W340)*60,0)&lt;660,ROUND(W228*60,0)&gt;780),1,0),0)</f>
        <v/>
      </c>
      <c r="X368">
        <f>IF(X200=1,IF(OR(ROUND((X256-X340)*60,0)&lt;660,ROUND(X228*60,0)&gt;780),1,0),0)</f>
        <v/>
      </c>
      <c r="Y368">
        <f>IF(Y200=1,IF(OR(ROUND((Y256-Y340)*60,0)&lt;660,ROUND(Y228*60,0)&gt;780),1,0),0)</f>
        <v/>
      </c>
      <c r="Z368">
        <f>IF(Z200=1,IF(OR(ROUND((Z256-Z340)*60,0)&lt;660,ROUND(Z228*60,0)&gt;780),1,0),0)</f>
        <v/>
      </c>
      <c r="AA368">
        <f>IF(AA200=1,IF(OR(ROUND((AA256-AA340)*60,0)&lt;660,ROUND(AA228*60,0)&gt;780),1,0),0)</f>
        <v/>
      </c>
      <c r="AB368">
        <f>IF(AB200=1,IF(OR(ROUND((AB256-AB340)*60,0)&lt;660,ROUND(AB228*60,0)&gt;780),1,0),0)</f>
        <v/>
      </c>
      <c r="AC368">
        <f>IF(AC200=1,IF(OR(ROUND((AC256-AC340)*60,0)&lt;660,ROUND(AC228*60,0)&gt;780),1,0),0)</f>
        <v/>
      </c>
      <c r="AD368">
        <f>IF(AD200=1,IF(OR(ROUND((AD256-AD340)*60,0)&lt;660,ROUND(AD228*60,0)&gt;780),1,0),0)</f>
        <v/>
      </c>
      <c r="AE368">
        <f>IF(AE200=1,IF(OR(ROUND((AE256-AE340)*60,0)&lt;660,ROUND(AE228*60,0)&gt;780),1,0),0)</f>
        <v/>
      </c>
      <c r="AF368">
        <f>IF(AF200=1,IF(OR(ROUND((AF256-AF340)*60,0)&lt;660,ROUND(AF228*60,0)&gt;780),1,0),0)</f>
        <v/>
      </c>
      <c r="AG368">
        <f>IF(AG200=1,IF(OR(ROUND((AG256-AG340)*60,0)&lt;660,ROUND(AG228*60,0)&gt;780),1,0),0)</f>
        <v/>
      </c>
    </row>
    <row r="369">
      <c r="B369" t="n">
        <v>0</v>
      </c>
      <c r="C369">
        <f>IF(C201=1,IF(OR(ROUND((C257-C341)*60,0)&lt;660,ROUND(C229*60,0)&gt;780),1,0),0)</f>
        <v/>
      </c>
      <c r="D369">
        <f>IF(D201=1,IF(OR(ROUND((D257-D341)*60,0)&lt;660,ROUND(D229*60,0)&gt;780),1,0),0)</f>
        <v/>
      </c>
      <c r="E369">
        <f>IF(E201=1,IF(OR(ROUND((E257-E341)*60,0)&lt;660,ROUND(E229*60,0)&gt;780),1,0),0)</f>
        <v/>
      </c>
      <c r="F369">
        <f>IF(F201=1,IF(OR(ROUND((F257-F341)*60,0)&lt;660,ROUND(F229*60,0)&gt;780),1,0),0)</f>
        <v/>
      </c>
      <c r="G369">
        <f>IF(G201=1,IF(OR(ROUND((G257-G341)*60,0)&lt;660,ROUND(G229*60,0)&gt;780),1,0),0)</f>
        <v/>
      </c>
      <c r="H369">
        <f>IF(H201=1,IF(OR(ROUND((H257-H341)*60,0)&lt;660,ROUND(H229*60,0)&gt;780),1,0),0)</f>
        <v/>
      </c>
      <c r="I369">
        <f>IF(I201=1,IF(OR(ROUND((I257-I341)*60,0)&lt;660,ROUND(I229*60,0)&gt;780),1,0),0)</f>
        <v/>
      </c>
      <c r="J369">
        <f>IF(J201=1,IF(OR(ROUND((J257-J341)*60,0)&lt;660,ROUND(J229*60,0)&gt;780),1,0),0)</f>
        <v/>
      </c>
      <c r="K369">
        <f>IF(K201=1,IF(OR(ROUND((K257-K341)*60,0)&lt;660,ROUND(K229*60,0)&gt;780),1,0),0)</f>
        <v/>
      </c>
      <c r="L369">
        <f>IF(L201=1,IF(OR(ROUND((L257-L341)*60,0)&lt;660,ROUND(L229*60,0)&gt;780),1,0),0)</f>
        <v/>
      </c>
      <c r="M369">
        <f>IF(M201=1,IF(OR(ROUND((M257-M341)*60,0)&lt;660,ROUND(M229*60,0)&gt;780),1,0),0)</f>
        <v/>
      </c>
      <c r="N369">
        <f>IF(N201=1,IF(OR(ROUND((N257-N341)*60,0)&lt;660,ROUND(N229*60,0)&gt;780),1,0),0)</f>
        <v/>
      </c>
      <c r="O369">
        <f>IF(O201=1,IF(OR(ROUND((O257-O341)*60,0)&lt;660,ROUND(O229*60,0)&gt;780),1,0),0)</f>
        <v/>
      </c>
      <c r="P369">
        <f>IF(P201=1,IF(OR(ROUND((P257-P341)*60,0)&lt;660,ROUND(P229*60,0)&gt;780),1,0),0)</f>
        <v/>
      </c>
      <c r="Q369">
        <f>IF(Q201=1,IF(OR(ROUND((Q257-Q341)*60,0)&lt;660,ROUND(Q229*60,0)&gt;780),1,0),0)</f>
        <v/>
      </c>
      <c r="R369">
        <f>IF(R201=1,IF(OR(ROUND((R257-R341)*60,0)&lt;660,ROUND(R229*60,0)&gt;780),1,0),0)</f>
        <v/>
      </c>
      <c r="S369">
        <f>IF(S201=1,IF(OR(ROUND((S257-S341)*60,0)&lt;660,ROUND(S229*60,0)&gt;780),1,0),0)</f>
        <v/>
      </c>
      <c r="T369">
        <f>IF(T201=1,IF(OR(ROUND((T257-T341)*60,0)&lt;660,ROUND(T229*60,0)&gt;780),1,0),0)</f>
        <v/>
      </c>
      <c r="U369">
        <f>IF(U201=1,IF(OR(ROUND((U257-U341)*60,0)&lt;660,ROUND(U229*60,0)&gt;780),1,0),0)</f>
        <v/>
      </c>
      <c r="V369">
        <f>IF(V201=1,IF(OR(ROUND((V257-V341)*60,0)&lt;660,ROUND(V229*60,0)&gt;780),1,0),0)</f>
        <v/>
      </c>
      <c r="W369">
        <f>IF(W201=1,IF(OR(ROUND((W257-W341)*60,0)&lt;660,ROUND(W229*60,0)&gt;780),1,0),0)</f>
        <v/>
      </c>
      <c r="X369">
        <f>IF(X201=1,IF(OR(ROUND((X257-X341)*60,0)&lt;660,ROUND(X229*60,0)&gt;780),1,0),0)</f>
        <v/>
      </c>
      <c r="Y369">
        <f>IF(Y201=1,IF(OR(ROUND((Y257-Y341)*60,0)&lt;660,ROUND(Y229*60,0)&gt;780),1,0),0)</f>
        <v/>
      </c>
      <c r="Z369">
        <f>IF(Z201=1,IF(OR(ROUND((Z257-Z341)*60,0)&lt;660,ROUND(Z229*60,0)&gt;780),1,0),0)</f>
        <v/>
      </c>
      <c r="AA369">
        <f>IF(AA201=1,IF(OR(ROUND((AA257-AA341)*60,0)&lt;660,ROUND(AA229*60,0)&gt;780),1,0),0)</f>
        <v/>
      </c>
      <c r="AB369">
        <f>IF(AB201=1,IF(OR(ROUND((AB257-AB341)*60,0)&lt;660,ROUND(AB229*60,0)&gt;780),1,0),0)</f>
        <v/>
      </c>
      <c r="AC369">
        <f>IF(AC201=1,IF(OR(ROUND((AC257-AC341)*60,0)&lt;660,ROUND(AC229*60,0)&gt;780),1,0),0)</f>
        <v/>
      </c>
      <c r="AD369">
        <f>IF(AD201=1,IF(OR(ROUND((AD257-AD341)*60,0)&lt;660,ROUND(AD229*60,0)&gt;780),1,0),0)</f>
        <v/>
      </c>
      <c r="AE369">
        <f>IF(AE201=1,IF(OR(ROUND((AE257-AE341)*60,0)&lt;660,ROUND(AE229*60,0)&gt;780),1,0),0)</f>
        <v/>
      </c>
      <c r="AF369">
        <f>IF(AF201=1,IF(OR(ROUND((AF257-AF341)*60,0)&lt;660,ROUND(AF229*60,0)&gt;780),1,0),0)</f>
        <v/>
      </c>
      <c r="AG369">
        <f>IF(AG201=1,IF(OR(ROUND((AG257-AG341)*60,0)&lt;660,ROUND(AG229*60,0)&gt;780),1,0),0)</f>
        <v/>
      </c>
    </row>
    <row r="370">
      <c r="B370" t="n">
        <v>0</v>
      </c>
      <c r="C370">
        <f>IF(C202=1,IF(OR(ROUND((C258-C342)*60,0)&lt;660,ROUND(C230*60,0)&gt;780),1,0),0)</f>
        <v/>
      </c>
      <c r="D370">
        <f>IF(D202=1,IF(OR(ROUND((D258-D342)*60,0)&lt;660,ROUND(D230*60,0)&gt;780),1,0),0)</f>
        <v/>
      </c>
      <c r="E370">
        <f>IF(E202=1,IF(OR(ROUND((E258-E342)*60,0)&lt;660,ROUND(E230*60,0)&gt;780),1,0),0)</f>
        <v/>
      </c>
      <c r="F370">
        <f>IF(F202=1,IF(OR(ROUND((F258-F342)*60,0)&lt;660,ROUND(F230*60,0)&gt;780),1,0),0)</f>
        <v/>
      </c>
      <c r="G370">
        <f>IF(G202=1,IF(OR(ROUND((G258-G342)*60,0)&lt;660,ROUND(G230*60,0)&gt;780),1,0),0)</f>
        <v/>
      </c>
      <c r="H370">
        <f>IF(H202=1,IF(OR(ROUND((H258-H342)*60,0)&lt;660,ROUND(H230*60,0)&gt;780),1,0),0)</f>
        <v/>
      </c>
      <c r="I370">
        <f>IF(I202=1,IF(OR(ROUND((I258-I342)*60,0)&lt;660,ROUND(I230*60,0)&gt;780),1,0),0)</f>
        <v/>
      </c>
      <c r="J370">
        <f>IF(J202=1,IF(OR(ROUND((J258-J342)*60,0)&lt;660,ROUND(J230*60,0)&gt;780),1,0),0)</f>
        <v/>
      </c>
      <c r="K370">
        <f>IF(K202=1,IF(OR(ROUND((K258-K342)*60,0)&lt;660,ROUND(K230*60,0)&gt;780),1,0),0)</f>
        <v/>
      </c>
      <c r="L370">
        <f>IF(L202=1,IF(OR(ROUND((L258-L342)*60,0)&lt;660,ROUND(L230*60,0)&gt;780),1,0),0)</f>
        <v/>
      </c>
      <c r="M370">
        <f>IF(M202=1,IF(OR(ROUND((M258-M342)*60,0)&lt;660,ROUND(M230*60,0)&gt;780),1,0),0)</f>
        <v/>
      </c>
      <c r="N370">
        <f>IF(N202=1,IF(OR(ROUND((N258-N342)*60,0)&lt;660,ROUND(N230*60,0)&gt;780),1,0),0)</f>
        <v/>
      </c>
      <c r="O370">
        <f>IF(O202=1,IF(OR(ROUND((O258-O342)*60,0)&lt;660,ROUND(O230*60,0)&gt;780),1,0),0)</f>
        <v/>
      </c>
      <c r="P370">
        <f>IF(P202=1,IF(OR(ROUND((P258-P342)*60,0)&lt;660,ROUND(P230*60,0)&gt;780),1,0),0)</f>
        <v/>
      </c>
      <c r="Q370">
        <f>IF(Q202=1,IF(OR(ROUND((Q258-Q342)*60,0)&lt;660,ROUND(Q230*60,0)&gt;780),1,0),0)</f>
        <v/>
      </c>
      <c r="R370">
        <f>IF(R202=1,IF(OR(ROUND((R258-R342)*60,0)&lt;660,ROUND(R230*60,0)&gt;780),1,0),0)</f>
        <v/>
      </c>
      <c r="S370">
        <f>IF(S202=1,IF(OR(ROUND((S258-S342)*60,0)&lt;660,ROUND(S230*60,0)&gt;780),1,0),0)</f>
        <v/>
      </c>
      <c r="T370">
        <f>IF(T202=1,IF(OR(ROUND((T258-T342)*60,0)&lt;660,ROUND(T230*60,0)&gt;780),1,0),0)</f>
        <v/>
      </c>
      <c r="U370">
        <f>IF(U202=1,IF(OR(ROUND((U258-U342)*60,0)&lt;660,ROUND(U230*60,0)&gt;780),1,0),0)</f>
        <v/>
      </c>
      <c r="V370">
        <f>IF(V202=1,IF(OR(ROUND((V258-V342)*60,0)&lt;660,ROUND(V230*60,0)&gt;780),1,0),0)</f>
        <v/>
      </c>
      <c r="W370">
        <f>IF(W202=1,IF(OR(ROUND((W258-W342)*60,0)&lt;660,ROUND(W230*60,0)&gt;780),1,0),0)</f>
        <v/>
      </c>
      <c r="X370">
        <f>IF(X202=1,IF(OR(ROUND((X258-X342)*60,0)&lt;660,ROUND(X230*60,0)&gt;780),1,0),0)</f>
        <v/>
      </c>
      <c r="Y370">
        <f>IF(Y202=1,IF(OR(ROUND((Y258-Y342)*60,0)&lt;660,ROUND(Y230*60,0)&gt;780),1,0),0)</f>
        <v/>
      </c>
      <c r="Z370">
        <f>IF(Z202=1,IF(OR(ROUND((Z258-Z342)*60,0)&lt;660,ROUND(Z230*60,0)&gt;780),1,0),0)</f>
        <v/>
      </c>
      <c r="AA370">
        <f>IF(AA202=1,IF(OR(ROUND((AA258-AA342)*60,0)&lt;660,ROUND(AA230*60,0)&gt;780),1,0),0)</f>
        <v/>
      </c>
      <c r="AB370">
        <f>IF(AB202=1,IF(OR(ROUND((AB258-AB342)*60,0)&lt;660,ROUND(AB230*60,0)&gt;780),1,0),0)</f>
        <v/>
      </c>
      <c r="AC370">
        <f>IF(AC202=1,IF(OR(ROUND((AC258-AC342)*60,0)&lt;660,ROUND(AC230*60,0)&gt;780),1,0),0)</f>
        <v/>
      </c>
      <c r="AD370">
        <f>IF(AD202=1,IF(OR(ROUND((AD258-AD342)*60,0)&lt;660,ROUND(AD230*60,0)&gt;780),1,0),0)</f>
        <v/>
      </c>
      <c r="AE370">
        <f>IF(AE202=1,IF(OR(ROUND((AE258-AE342)*60,0)&lt;660,ROUND(AE230*60,0)&gt;780),1,0),0)</f>
        <v/>
      </c>
      <c r="AF370">
        <f>IF(AF202=1,IF(OR(ROUND((AF258-AF342)*60,0)&lt;660,ROUND(AF230*60,0)&gt;780),1,0),0)</f>
        <v/>
      </c>
      <c r="AG370">
        <f>IF(AG202=1,IF(OR(ROUND((AG258-AG342)*60,0)&lt;660,ROUND(AG230*60,0)&gt;780),1,0),0)</f>
        <v/>
      </c>
    </row>
    <row r="371">
      <c r="B371" t="n">
        <v>0</v>
      </c>
      <c r="C371">
        <f>IF(C203=1,IF(OR(ROUND((C259-C343)*60,0)&lt;660,ROUND(C231*60,0)&gt;780),1,0),0)</f>
        <v/>
      </c>
      <c r="D371">
        <f>IF(D203=1,IF(OR(ROUND((D259-D343)*60,0)&lt;660,ROUND(D231*60,0)&gt;780),1,0),0)</f>
        <v/>
      </c>
      <c r="E371">
        <f>IF(E203=1,IF(OR(ROUND((E259-E343)*60,0)&lt;660,ROUND(E231*60,0)&gt;780),1,0),0)</f>
        <v/>
      </c>
      <c r="F371">
        <f>IF(F203=1,IF(OR(ROUND((F259-F343)*60,0)&lt;660,ROUND(F231*60,0)&gt;780),1,0),0)</f>
        <v/>
      </c>
      <c r="G371">
        <f>IF(G203=1,IF(OR(ROUND((G259-G343)*60,0)&lt;660,ROUND(G231*60,0)&gt;780),1,0),0)</f>
        <v/>
      </c>
      <c r="H371">
        <f>IF(H203=1,IF(OR(ROUND((H259-H343)*60,0)&lt;660,ROUND(H231*60,0)&gt;780),1,0),0)</f>
        <v/>
      </c>
      <c r="I371">
        <f>IF(I203=1,IF(OR(ROUND((I259-I343)*60,0)&lt;660,ROUND(I231*60,0)&gt;780),1,0),0)</f>
        <v/>
      </c>
      <c r="J371">
        <f>IF(J203=1,IF(OR(ROUND((J259-J343)*60,0)&lt;660,ROUND(J231*60,0)&gt;780),1,0),0)</f>
        <v/>
      </c>
      <c r="K371">
        <f>IF(K203=1,IF(OR(ROUND((K259-K343)*60,0)&lt;660,ROUND(K231*60,0)&gt;780),1,0),0)</f>
        <v/>
      </c>
      <c r="L371">
        <f>IF(L203=1,IF(OR(ROUND((L259-L343)*60,0)&lt;660,ROUND(L231*60,0)&gt;780),1,0),0)</f>
        <v/>
      </c>
      <c r="M371">
        <f>IF(M203=1,IF(OR(ROUND((M259-M343)*60,0)&lt;660,ROUND(M231*60,0)&gt;780),1,0),0)</f>
        <v/>
      </c>
      <c r="N371">
        <f>IF(N203=1,IF(OR(ROUND((N259-N343)*60,0)&lt;660,ROUND(N231*60,0)&gt;780),1,0),0)</f>
        <v/>
      </c>
      <c r="O371">
        <f>IF(O203=1,IF(OR(ROUND((O259-O343)*60,0)&lt;660,ROUND(O231*60,0)&gt;780),1,0),0)</f>
        <v/>
      </c>
      <c r="P371">
        <f>IF(P203=1,IF(OR(ROUND((P259-P343)*60,0)&lt;660,ROUND(P231*60,0)&gt;780),1,0),0)</f>
        <v/>
      </c>
      <c r="Q371">
        <f>IF(Q203=1,IF(OR(ROUND((Q259-Q343)*60,0)&lt;660,ROUND(Q231*60,0)&gt;780),1,0),0)</f>
        <v/>
      </c>
      <c r="R371">
        <f>IF(R203=1,IF(OR(ROUND((R259-R343)*60,0)&lt;660,ROUND(R231*60,0)&gt;780),1,0),0)</f>
        <v/>
      </c>
      <c r="S371">
        <f>IF(S203=1,IF(OR(ROUND((S259-S343)*60,0)&lt;660,ROUND(S231*60,0)&gt;780),1,0),0)</f>
        <v/>
      </c>
      <c r="T371">
        <f>IF(T203=1,IF(OR(ROUND((T259-T343)*60,0)&lt;660,ROUND(T231*60,0)&gt;780),1,0),0)</f>
        <v/>
      </c>
      <c r="U371">
        <f>IF(U203=1,IF(OR(ROUND((U259-U343)*60,0)&lt;660,ROUND(U231*60,0)&gt;780),1,0),0)</f>
        <v/>
      </c>
      <c r="V371">
        <f>IF(V203=1,IF(OR(ROUND((V259-V343)*60,0)&lt;660,ROUND(V231*60,0)&gt;780),1,0),0)</f>
        <v/>
      </c>
      <c r="W371">
        <f>IF(W203=1,IF(OR(ROUND((W259-W343)*60,0)&lt;660,ROUND(W231*60,0)&gt;780),1,0),0)</f>
        <v/>
      </c>
      <c r="X371">
        <f>IF(X203=1,IF(OR(ROUND((X259-X343)*60,0)&lt;660,ROUND(X231*60,0)&gt;780),1,0),0)</f>
        <v/>
      </c>
      <c r="Y371">
        <f>IF(Y203=1,IF(OR(ROUND((Y259-Y343)*60,0)&lt;660,ROUND(Y231*60,0)&gt;780),1,0),0)</f>
        <v/>
      </c>
      <c r="Z371">
        <f>IF(Z203=1,IF(OR(ROUND((Z259-Z343)*60,0)&lt;660,ROUND(Z231*60,0)&gt;780),1,0),0)</f>
        <v/>
      </c>
      <c r="AA371">
        <f>IF(AA203=1,IF(OR(ROUND((AA259-AA343)*60,0)&lt;660,ROUND(AA231*60,0)&gt;780),1,0),0)</f>
        <v/>
      </c>
      <c r="AB371">
        <f>IF(AB203=1,IF(OR(ROUND((AB259-AB343)*60,0)&lt;660,ROUND(AB231*60,0)&gt;780),1,0),0)</f>
        <v/>
      </c>
      <c r="AC371">
        <f>IF(AC203=1,IF(OR(ROUND((AC259-AC343)*60,0)&lt;660,ROUND(AC231*60,0)&gt;780),1,0),0)</f>
        <v/>
      </c>
      <c r="AD371">
        <f>IF(AD203=1,IF(OR(ROUND((AD259-AD343)*60,0)&lt;660,ROUND(AD231*60,0)&gt;780),1,0),0)</f>
        <v/>
      </c>
      <c r="AE371">
        <f>IF(AE203=1,IF(OR(ROUND((AE259-AE343)*60,0)&lt;660,ROUND(AE231*60,0)&gt;780),1,0),0)</f>
        <v/>
      </c>
      <c r="AF371">
        <f>IF(AF203=1,IF(OR(ROUND((AF259-AF343)*60,0)&lt;660,ROUND(AF231*60,0)&gt;780),1,0),0)</f>
        <v/>
      </c>
      <c r="AG371">
        <f>IF(AG203=1,IF(OR(ROUND((AG259-AG343)*60,0)&lt;660,ROUND(AG231*60,0)&gt;780),1,0),0)</f>
        <v/>
      </c>
    </row>
    <row r="372">
      <c r="B372" t="n">
        <v>0</v>
      </c>
      <c r="C372">
        <f>IF(C204=1,IF(OR(ROUND((C260-C344)*60,0)&lt;660,ROUND(C232*60,0)&gt;780),1,0),0)</f>
        <v/>
      </c>
      <c r="D372">
        <f>IF(D204=1,IF(OR(ROUND((D260-D344)*60,0)&lt;660,ROUND(D232*60,0)&gt;780),1,0),0)</f>
        <v/>
      </c>
      <c r="E372">
        <f>IF(E204=1,IF(OR(ROUND((E260-E344)*60,0)&lt;660,ROUND(E232*60,0)&gt;780),1,0),0)</f>
        <v/>
      </c>
      <c r="F372">
        <f>IF(F204=1,IF(OR(ROUND((F260-F344)*60,0)&lt;660,ROUND(F232*60,0)&gt;780),1,0),0)</f>
        <v/>
      </c>
      <c r="G372">
        <f>IF(G204=1,IF(OR(ROUND((G260-G344)*60,0)&lt;660,ROUND(G232*60,0)&gt;780),1,0),0)</f>
        <v/>
      </c>
      <c r="H372">
        <f>IF(H204=1,IF(OR(ROUND((H260-H344)*60,0)&lt;660,ROUND(H232*60,0)&gt;780),1,0),0)</f>
        <v/>
      </c>
      <c r="I372">
        <f>IF(I204=1,IF(OR(ROUND((I260-I344)*60,0)&lt;660,ROUND(I232*60,0)&gt;780),1,0),0)</f>
        <v/>
      </c>
      <c r="J372">
        <f>IF(J204=1,IF(OR(ROUND((J260-J344)*60,0)&lt;660,ROUND(J232*60,0)&gt;780),1,0),0)</f>
        <v/>
      </c>
      <c r="K372">
        <f>IF(K204=1,IF(OR(ROUND((K260-K344)*60,0)&lt;660,ROUND(K232*60,0)&gt;780),1,0),0)</f>
        <v/>
      </c>
      <c r="L372">
        <f>IF(L204=1,IF(OR(ROUND((L260-L344)*60,0)&lt;660,ROUND(L232*60,0)&gt;780),1,0),0)</f>
        <v/>
      </c>
      <c r="M372">
        <f>IF(M204=1,IF(OR(ROUND((M260-M344)*60,0)&lt;660,ROUND(M232*60,0)&gt;780),1,0),0)</f>
        <v/>
      </c>
      <c r="N372">
        <f>IF(N204=1,IF(OR(ROUND((N260-N344)*60,0)&lt;660,ROUND(N232*60,0)&gt;780),1,0),0)</f>
        <v/>
      </c>
      <c r="O372">
        <f>IF(O204=1,IF(OR(ROUND((O260-O344)*60,0)&lt;660,ROUND(O232*60,0)&gt;780),1,0),0)</f>
        <v/>
      </c>
      <c r="P372">
        <f>IF(P204=1,IF(OR(ROUND((P260-P344)*60,0)&lt;660,ROUND(P232*60,0)&gt;780),1,0),0)</f>
        <v/>
      </c>
      <c r="Q372">
        <f>IF(Q204=1,IF(OR(ROUND((Q260-Q344)*60,0)&lt;660,ROUND(Q232*60,0)&gt;780),1,0),0)</f>
        <v/>
      </c>
      <c r="R372">
        <f>IF(R204=1,IF(OR(ROUND((R260-R344)*60,0)&lt;660,ROUND(R232*60,0)&gt;780),1,0),0)</f>
        <v/>
      </c>
      <c r="S372">
        <f>IF(S204=1,IF(OR(ROUND((S260-S344)*60,0)&lt;660,ROUND(S232*60,0)&gt;780),1,0),0)</f>
        <v/>
      </c>
      <c r="T372">
        <f>IF(T204=1,IF(OR(ROUND((T260-T344)*60,0)&lt;660,ROUND(T232*60,0)&gt;780),1,0),0)</f>
        <v/>
      </c>
      <c r="U372">
        <f>IF(U204=1,IF(OR(ROUND((U260-U344)*60,0)&lt;660,ROUND(U232*60,0)&gt;780),1,0),0)</f>
        <v/>
      </c>
      <c r="V372">
        <f>IF(V204=1,IF(OR(ROUND((V260-V344)*60,0)&lt;660,ROUND(V232*60,0)&gt;780),1,0),0)</f>
        <v/>
      </c>
      <c r="W372">
        <f>IF(W204=1,IF(OR(ROUND((W260-W344)*60,0)&lt;660,ROUND(W232*60,0)&gt;780),1,0),0)</f>
        <v/>
      </c>
      <c r="X372">
        <f>IF(X204=1,IF(OR(ROUND((X260-X344)*60,0)&lt;660,ROUND(X232*60,0)&gt;780),1,0),0)</f>
        <v/>
      </c>
      <c r="Y372">
        <f>IF(Y204=1,IF(OR(ROUND((Y260-Y344)*60,0)&lt;660,ROUND(Y232*60,0)&gt;780),1,0),0)</f>
        <v/>
      </c>
      <c r="Z372">
        <f>IF(Z204=1,IF(OR(ROUND((Z260-Z344)*60,0)&lt;660,ROUND(Z232*60,0)&gt;780),1,0),0)</f>
        <v/>
      </c>
      <c r="AA372">
        <f>IF(AA204=1,IF(OR(ROUND((AA260-AA344)*60,0)&lt;660,ROUND(AA232*60,0)&gt;780),1,0),0)</f>
        <v/>
      </c>
      <c r="AB372">
        <f>IF(AB204=1,IF(OR(ROUND((AB260-AB344)*60,0)&lt;660,ROUND(AB232*60,0)&gt;780),1,0),0)</f>
        <v/>
      </c>
      <c r="AC372">
        <f>IF(AC204=1,IF(OR(ROUND((AC260-AC344)*60,0)&lt;660,ROUND(AC232*60,0)&gt;780),1,0),0)</f>
        <v/>
      </c>
      <c r="AD372">
        <f>IF(AD204=1,IF(OR(ROUND((AD260-AD344)*60,0)&lt;660,ROUND(AD232*60,0)&gt;780),1,0),0)</f>
        <v/>
      </c>
      <c r="AE372">
        <f>IF(AE204=1,IF(OR(ROUND((AE260-AE344)*60,0)&lt;660,ROUND(AE232*60,0)&gt;780),1,0),0)</f>
        <v/>
      </c>
      <c r="AF372">
        <f>IF(AF204=1,IF(OR(ROUND((AF260-AF344)*60,0)&lt;660,ROUND(AF232*60,0)&gt;780),1,0),0)</f>
        <v/>
      </c>
      <c r="AG372">
        <f>IF(AG204=1,IF(OR(ROUND((AG260-AG344)*60,0)&lt;660,ROUND(AG232*60,0)&gt;780),1,0),0)</f>
        <v/>
      </c>
    </row>
    <row r="373">
      <c r="B373" t="n">
        <v>0</v>
      </c>
      <c r="C373">
        <f>IF(C205=1,IF(OR(ROUND((C261-C345)*60,0)&lt;660,ROUND(C233*60,0)&gt;780),1,0),0)</f>
        <v/>
      </c>
      <c r="D373">
        <f>IF(D205=1,IF(OR(ROUND((D261-D345)*60,0)&lt;660,ROUND(D233*60,0)&gt;780),1,0),0)</f>
        <v/>
      </c>
      <c r="E373">
        <f>IF(E205=1,IF(OR(ROUND((E261-E345)*60,0)&lt;660,ROUND(E233*60,0)&gt;780),1,0),0)</f>
        <v/>
      </c>
      <c r="F373">
        <f>IF(F205=1,IF(OR(ROUND((F261-F345)*60,0)&lt;660,ROUND(F233*60,0)&gt;780),1,0),0)</f>
        <v/>
      </c>
      <c r="G373">
        <f>IF(G205=1,IF(OR(ROUND((G261-G345)*60,0)&lt;660,ROUND(G233*60,0)&gt;780),1,0),0)</f>
        <v/>
      </c>
      <c r="H373">
        <f>IF(H205=1,IF(OR(ROUND((H261-H345)*60,0)&lt;660,ROUND(H233*60,0)&gt;780),1,0),0)</f>
        <v/>
      </c>
      <c r="I373">
        <f>IF(I205=1,IF(OR(ROUND((I261-I345)*60,0)&lt;660,ROUND(I233*60,0)&gt;780),1,0),0)</f>
        <v/>
      </c>
      <c r="J373">
        <f>IF(J205=1,IF(OR(ROUND((J261-J345)*60,0)&lt;660,ROUND(J233*60,0)&gt;780),1,0),0)</f>
        <v/>
      </c>
      <c r="K373">
        <f>IF(K205=1,IF(OR(ROUND((K261-K345)*60,0)&lt;660,ROUND(K233*60,0)&gt;780),1,0),0)</f>
        <v/>
      </c>
      <c r="L373">
        <f>IF(L205=1,IF(OR(ROUND((L261-L345)*60,0)&lt;660,ROUND(L233*60,0)&gt;780),1,0),0)</f>
        <v/>
      </c>
      <c r="M373">
        <f>IF(M205=1,IF(OR(ROUND((M261-M345)*60,0)&lt;660,ROUND(M233*60,0)&gt;780),1,0),0)</f>
        <v/>
      </c>
      <c r="N373">
        <f>IF(N205=1,IF(OR(ROUND((N261-N345)*60,0)&lt;660,ROUND(N233*60,0)&gt;780),1,0),0)</f>
        <v/>
      </c>
      <c r="O373">
        <f>IF(O205=1,IF(OR(ROUND((O261-O345)*60,0)&lt;660,ROUND(O233*60,0)&gt;780),1,0),0)</f>
        <v/>
      </c>
      <c r="P373">
        <f>IF(P205=1,IF(OR(ROUND((P261-P345)*60,0)&lt;660,ROUND(P233*60,0)&gt;780),1,0),0)</f>
        <v/>
      </c>
      <c r="Q373">
        <f>IF(Q205=1,IF(OR(ROUND((Q261-Q345)*60,0)&lt;660,ROUND(Q233*60,0)&gt;780),1,0),0)</f>
        <v/>
      </c>
      <c r="R373">
        <f>IF(R205=1,IF(OR(ROUND((R261-R345)*60,0)&lt;660,ROUND(R233*60,0)&gt;780),1,0),0)</f>
        <v/>
      </c>
      <c r="S373">
        <f>IF(S205=1,IF(OR(ROUND((S261-S345)*60,0)&lt;660,ROUND(S233*60,0)&gt;780),1,0),0)</f>
        <v/>
      </c>
      <c r="T373">
        <f>IF(T205=1,IF(OR(ROUND((T261-T345)*60,0)&lt;660,ROUND(T233*60,0)&gt;780),1,0),0)</f>
        <v/>
      </c>
      <c r="U373">
        <f>IF(U205=1,IF(OR(ROUND((U261-U345)*60,0)&lt;660,ROUND(U233*60,0)&gt;780),1,0),0)</f>
        <v/>
      </c>
      <c r="V373">
        <f>IF(V205=1,IF(OR(ROUND((V261-V345)*60,0)&lt;660,ROUND(V233*60,0)&gt;780),1,0),0)</f>
        <v/>
      </c>
      <c r="W373">
        <f>IF(W205=1,IF(OR(ROUND((W261-W345)*60,0)&lt;660,ROUND(W233*60,0)&gt;780),1,0),0)</f>
        <v/>
      </c>
      <c r="X373">
        <f>IF(X205=1,IF(OR(ROUND((X261-X345)*60,0)&lt;660,ROUND(X233*60,0)&gt;780),1,0),0)</f>
        <v/>
      </c>
      <c r="Y373">
        <f>IF(Y205=1,IF(OR(ROUND((Y261-Y345)*60,0)&lt;660,ROUND(Y233*60,0)&gt;780),1,0),0)</f>
        <v/>
      </c>
      <c r="Z373">
        <f>IF(Z205=1,IF(OR(ROUND((Z261-Z345)*60,0)&lt;660,ROUND(Z233*60,0)&gt;780),1,0),0)</f>
        <v/>
      </c>
      <c r="AA373">
        <f>IF(AA205=1,IF(OR(ROUND((AA261-AA345)*60,0)&lt;660,ROUND(AA233*60,0)&gt;780),1,0),0)</f>
        <v/>
      </c>
      <c r="AB373">
        <f>IF(AB205=1,IF(OR(ROUND((AB261-AB345)*60,0)&lt;660,ROUND(AB233*60,0)&gt;780),1,0),0)</f>
        <v/>
      </c>
      <c r="AC373">
        <f>IF(AC205=1,IF(OR(ROUND((AC261-AC345)*60,0)&lt;660,ROUND(AC233*60,0)&gt;780),1,0),0)</f>
        <v/>
      </c>
      <c r="AD373">
        <f>IF(AD205=1,IF(OR(ROUND((AD261-AD345)*60,0)&lt;660,ROUND(AD233*60,0)&gt;780),1,0),0)</f>
        <v/>
      </c>
      <c r="AE373">
        <f>IF(AE205=1,IF(OR(ROUND((AE261-AE345)*60,0)&lt;660,ROUND(AE233*60,0)&gt;780),1,0),0)</f>
        <v/>
      </c>
      <c r="AF373">
        <f>IF(AF205=1,IF(OR(ROUND((AF261-AF345)*60,0)&lt;660,ROUND(AF233*60,0)&gt;780),1,0),0)</f>
        <v/>
      </c>
      <c r="AG373">
        <f>IF(AG205=1,IF(OR(ROUND((AG261-AG345)*60,0)&lt;660,ROUND(AG233*60,0)&gt;780),1,0),0)</f>
        <v/>
      </c>
    </row>
    <row r="374">
      <c r="B374" t="n">
        <v>0</v>
      </c>
      <c r="C374">
        <f>IF(C206=1,IF(OR(ROUND((C262-C346)*60,0)&lt;660,ROUND(C234*60,0)&gt;780),1,0),0)</f>
        <v/>
      </c>
      <c r="D374">
        <f>IF(D206=1,IF(OR(ROUND((D262-D346)*60,0)&lt;660,ROUND(D234*60,0)&gt;780),1,0),0)</f>
        <v/>
      </c>
      <c r="E374">
        <f>IF(E206=1,IF(OR(ROUND((E262-E346)*60,0)&lt;660,ROUND(E234*60,0)&gt;780),1,0),0)</f>
        <v/>
      </c>
      <c r="F374">
        <f>IF(F206=1,IF(OR(ROUND((F262-F346)*60,0)&lt;660,ROUND(F234*60,0)&gt;780),1,0),0)</f>
        <v/>
      </c>
      <c r="G374">
        <f>IF(G206=1,IF(OR(ROUND((G262-G346)*60,0)&lt;660,ROUND(G234*60,0)&gt;780),1,0),0)</f>
        <v/>
      </c>
      <c r="H374">
        <f>IF(H206=1,IF(OR(ROUND((H262-H346)*60,0)&lt;660,ROUND(H234*60,0)&gt;780),1,0),0)</f>
        <v/>
      </c>
      <c r="I374">
        <f>IF(I206=1,IF(OR(ROUND((I262-I346)*60,0)&lt;660,ROUND(I234*60,0)&gt;780),1,0),0)</f>
        <v/>
      </c>
      <c r="J374">
        <f>IF(J206=1,IF(OR(ROUND((J262-J346)*60,0)&lt;660,ROUND(J234*60,0)&gt;780),1,0),0)</f>
        <v/>
      </c>
      <c r="K374">
        <f>IF(K206=1,IF(OR(ROUND((K262-K346)*60,0)&lt;660,ROUND(K234*60,0)&gt;780),1,0),0)</f>
        <v/>
      </c>
      <c r="L374">
        <f>IF(L206=1,IF(OR(ROUND((L262-L346)*60,0)&lt;660,ROUND(L234*60,0)&gt;780),1,0),0)</f>
        <v/>
      </c>
      <c r="M374">
        <f>IF(M206=1,IF(OR(ROUND((M262-M346)*60,0)&lt;660,ROUND(M234*60,0)&gt;780),1,0),0)</f>
        <v/>
      </c>
      <c r="N374">
        <f>IF(N206=1,IF(OR(ROUND((N262-N346)*60,0)&lt;660,ROUND(N234*60,0)&gt;780),1,0),0)</f>
        <v/>
      </c>
      <c r="O374">
        <f>IF(O206=1,IF(OR(ROUND((O262-O346)*60,0)&lt;660,ROUND(O234*60,0)&gt;780),1,0),0)</f>
        <v/>
      </c>
      <c r="P374">
        <f>IF(P206=1,IF(OR(ROUND((P262-P346)*60,0)&lt;660,ROUND(P234*60,0)&gt;780),1,0),0)</f>
        <v/>
      </c>
      <c r="Q374">
        <f>IF(Q206=1,IF(OR(ROUND((Q262-Q346)*60,0)&lt;660,ROUND(Q234*60,0)&gt;780),1,0),0)</f>
        <v/>
      </c>
      <c r="R374">
        <f>IF(R206=1,IF(OR(ROUND((R262-R346)*60,0)&lt;660,ROUND(R234*60,0)&gt;780),1,0),0)</f>
        <v/>
      </c>
      <c r="S374">
        <f>IF(S206=1,IF(OR(ROUND((S262-S346)*60,0)&lt;660,ROUND(S234*60,0)&gt;780),1,0),0)</f>
        <v/>
      </c>
      <c r="T374">
        <f>IF(T206=1,IF(OR(ROUND((T262-T346)*60,0)&lt;660,ROUND(T234*60,0)&gt;780),1,0),0)</f>
        <v/>
      </c>
      <c r="U374">
        <f>IF(U206=1,IF(OR(ROUND((U262-U346)*60,0)&lt;660,ROUND(U234*60,0)&gt;780),1,0),0)</f>
        <v/>
      </c>
      <c r="V374">
        <f>IF(V206=1,IF(OR(ROUND((V262-V346)*60,0)&lt;660,ROUND(V234*60,0)&gt;780),1,0),0)</f>
        <v/>
      </c>
      <c r="W374">
        <f>IF(W206=1,IF(OR(ROUND((W262-W346)*60,0)&lt;660,ROUND(W234*60,0)&gt;780),1,0),0)</f>
        <v/>
      </c>
      <c r="X374">
        <f>IF(X206=1,IF(OR(ROUND((X262-X346)*60,0)&lt;660,ROUND(X234*60,0)&gt;780),1,0),0)</f>
        <v/>
      </c>
      <c r="Y374">
        <f>IF(Y206=1,IF(OR(ROUND((Y262-Y346)*60,0)&lt;660,ROUND(Y234*60,0)&gt;780),1,0),0)</f>
        <v/>
      </c>
      <c r="Z374">
        <f>IF(Z206=1,IF(OR(ROUND((Z262-Z346)*60,0)&lt;660,ROUND(Z234*60,0)&gt;780),1,0),0)</f>
        <v/>
      </c>
      <c r="AA374">
        <f>IF(AA206=1,IF(OR(ROUND((AA262-AA346)*60,0)&lt;660,ROUND(AA234*60,0)&gt;780),1,0),0)</f>
        <v/>
      </c>
      <c r="AB374">
        <f>IF(AB206=1,IF(OR(ROUND((AB262-AB346)*60,0)&lt;660,ROUND(AB234*60,0)&gt;780),1,0),0)</f>
        <v/>
      </c>
      <c r="AC374">
        <f>IF(AC206=1,IF(OR(ROUND((AC262-AC346)*60,0)&lt;660,ROUND(AC234*60,0)&gt;780),1,0),0)</f>
        <v/>
      </c>
      <c r="AD374">
        <f>IF(AD206=1,IF(OR(ROUND((AD262-AD346)*60,0)&lt;660,ROUND(AD234*60,0)&gt;780),1,0),0)</f>
        <v/>
      </c>
      <c r="AE374">
        <f>IF(AE206=1,IF(OR(ROUND((AE262-AE346)*60,0)&lt;660,ROUND(AE234*60,0)&gt;780),1,0),0)</f>
        <v/>
      </c>
      <c r="AF374">
        <f>IF(AF206=1,IF(OR(ROUND((AF262-AF346)*60,0)&lt;660,ROUND(AF234*60,0)&gt;780),1,0),0)</f>
        <v/>
      </c>
      <c r="AG374">
        <f>IF(AG206=1,IF(OR(ROUND((AG262-AG346)*60,0)&lt;660,ROUND(AG234*60,0)&gt;780),1,0),0)</f>
        <v/>
      </c>
    </row>
    <row r="375">
      <c r="B375" t="n">
        <v>0</v>
      </c>
      <c r="C375">
        <f>IF(C207=1,IF(OR(ROUND((C263-C347)*60,0)&lt;660,ROUND(C235*60,0)&gt;780),1,0),0)</f>
        <v/>
      </c>
      <c r="D375">
        <f>IF(D207=1,IF(OR(ROUND((D263-D347)*60,0)&lt;660,ROUND(D235*60,0)&gt;780),1,0),0)</f>
        <v/>
      </c>
      <c r="E375">
        <f>IF(E207=1,IF(OR(ROUND((E263-E347)*60,0)&lt;660,ROUND(E235*60,0)&gt;780),1,0),0)</f>
        <v/>
      </c>
      <c r="F375">
        <f>IF(F207=1,IF(OR(ROUND((F263-F347)*60,0)&lt;660,ROUND(F235*60,0)&gt;780),1,0),0)</f>
        <v/>
      </c>
      <c r="G375">
        <f>IF(G207=1,IF(OR(ROUND((G263-G347)*60,0)&lt;660,ROUND(G235*60,0)&gt;780),1,0),0)</f>
        <v/>
      </c>
      <c r="H375">
        <f>IF(H207=1,IF(OR(ROUND((H263-H347)*60,0)&lt;660,ROUND(H235*60,0)&gt;780),1,0),0)</f>
        <v/>
      </c>
      <c r="I375">
        <f>IF(I207=1,IF(OR(ROUND((I263-I347)*60,0)&lt;660,ROUND(I235*60,0)&gt;780),1,0),0)</f>
        <v/>
      </c>
      <c r="J375">
        <f>IF(J207=1,IF(OR(ROUND((J263-J347)*60,0)&lt;660,ROUND(J235*60,0)&gt;780),1,0),0)</f>
        <v/>
      </c>
      <c r="K375">
        <f>IF(K207=1,IF(OR(ROUND((K263-K347)*60,0)&lt;660,ROUND(K235*60,0)&gt;780),1,0),0)</f>
        <v/>
      </c>
      <c r="L375">
        <f>IF(L207=1,IF(OR(ROUND((L263-L347)*60,0)&lt;660,ROUND(L235*60,0)&gt;780),1,0),0)</f>
        <v/>
      </c>
      <c r="M375">
        <f>IF(M207=1,IF(OR(ROUND((M263-M347)*60,0)&lt;660,ROUND(M235*60,0)&gt;780),1,0),0)</f>
        <v/>
      </c>
      <c r="N375">
        <f>IF(N207=1,IF(OR(ROUND((N263-N347)*60,0)&lt;660,ROUND(N235*60,0)&gt;780),1,0),0)</f>
        <v/>
      </c>
      <c r="O375">
        <f>IF(O207=1,IF(OR(ROUND((O263-O347)*60,0)&lt;660,ROUND(O235*60,0)&gt;780),1,0),0)</f>
        <v/>
      </c>
      <c r="P375">
        <f>IF(P207=1,IF(OR(ROUND((P263-P347)*60,0)&lt;660,ROUND(P235*60,0)&gt;780),1,0),0)</f>
        <v/>
      </c>
      <c r="Q375">
        <f>IF(Q207=1,IF(OR(ROUND((Q263-Q347)*60,0)&lt;660,ROUND(Q235*60,0)&gt;780),1,0),0)</f>
        <v/>
      </c>
      <c r="R375">
        <f>IF(R207=1,IF(OR(ROUND((R263-R347)*60,0)&lt;660,ROUND(R235*60,0)&gt;780),1,0),0)</f>
        <v/>
      </c>
      <c r="S375">
        <f>IF(S207=1,IF(OR(ROUND((S263-S347)*60,0)&lt;660,ROUND(S235*60,0)&gt;780),1,0),0)</f>
        <v/>
      </c>
      <c r="T375">
        <f>IF(T207=1,IF(OR(ROUND((T263-T347)*60,0)&lt;660,ROUND(T235*60,0)&gt;780),1,0),0)</f>
        <v/>
      </c>
      <c r="U375">
        <f>IF(U207=1,IF(OR(ROUND((U263-U347)*60,0)&lt;660,ROUND(U235*60,0)&gt;780),1,0),0)</f>
        <v/>
      </c>
      <c r="V375">
        <f>IF(V207=1,IF(OR(ROUND((V263-V347)*60,0)&lt;660,ROUND(V235*60,0)&gt;780),1,0),0)</f>
        <v/>
      </c>
      <c r="W375">
        <f>IF(W207=1,IF(OR(ROUND((W263-W347)*60,0)&lt;660,ROUND(W235*60,0)&gt;780),1,0),0)</f>
        <v/>
      </c>
      <c r="X375">
        <f>IF(X207=1,IF(OR(ROUND((X263-X347)*60,0)&lt;660,ROUND(X235*60,0)&gt;780),1,0),0)</f>
        <v/>
      </c>
      <c r="Y375">
        <f>IF(Y207=1,IF(OR(ROUND((Y263-Y347)*60,0)&lt;660,ROUND(Y235*60,0)&gt;780),1,0),0)</f>
        <v/>
      </c>
      <c r="Z375">
        <f>IF(Z207=1,IF(OR(ROUND((Z263-Z347)*60,0)&lt;660,ROUND(Z235*60,0)&gt;780),1,0),0)</f>
        <v/>
      </c>
      <c r="AA375">
        <f>IF(AA207=1,IF(OR(ROUND((AA263-AA347)*60,0)&lt;660,ROUND(AA235*60,0)&gt;780),1,0),0)</f>
        <v/>
      </c>
      <c r="AB375">
        <f>IF(AB207=1,IF(OR(ROUND((AB263-AB347)*60,0)&lt;660,ROUND(AB235*60,0)&gt;780),1,0),0)</f>
        <v/>
      </c>
      <c r="AC375">
        <f>IF(AC207=1,IF(OR(ROUND((AC263-AC347)*60,0)&lt;660,ROUND(AC235*60,0)&gt;780),1,0),0)</f>
        <v/>
      </c>
      <c r="AD375">
        <f>IF(AD207=1,IF(OR(ROUND((AD263-AD347)*60,0)&lt;660,ROUND(AD235*60,0)&gt;780),1,0),0)</f>
        <v/>
      </c>
      <c r="AE375">
        <f>IF(AE207=1,IF(OR(ROUND((AE263-AE347)*60,0)&lt;660,ROUND(AE235*60,0)&gt;780),1,0),0)</f>
        <v/>
      </c>
      <c r="AF375">
        <f>IF(AF207=1,IF(OR(ROUND((AF263-AF347)*60,0)&lt;660,ROUND(AF235*60,0)&gt;780),1,0),0)</f>
        <v/>
      </c>
      <c r="AG375">
        <f>IF(AG207=1,IF(OR(ROUND((AG263-AG347)*60,0)&lt;660,ROUND(AG235*60,0)&gt;780),1,0),0)</f>
        <v/>
      </c>
    </row>
    <row r="376">
      <c r="B376" t="n">
        <v>0</v>
      </c>
      <c r="C376">
        <f>IF(C208=1,IF(OR(ROUND((C264-C348)*60,0)&lt;660,ROUND(C236*60,0)&gt;780),1,0),0)</f>
        <v/>
      </c>
      <c r="D376">
        <f>IF(D208=1,IF(OR(ROUND((D264-D348)*60,0)&lt;660,ROUND(D236*60,0)&gt;780),1,0),0)</f>
        <v/>
      </c>
      <c r="E376">
        <f>IF(E208=1,IF(OR(ROUND((E264-E348)*60,0)&lt;660,ROUND(E236*60,0)&gt;780),1,0),0)</f>
        <v/>
      </c>
      <c r="F376">
        <f>IF(F208=1,IF(OR(ROUND((F264-F348)*60,0)&lt;660,ROUND(F236*60,0)&gt;780),1,0),0)</f>
        <v/>
      </c>
      <c r="G376">
        <f>IF(G208=1,IF(OR(ROUND((G264-G348)*60,0)&lt;660,ROUND(G236*60,0)&gt;780),1,0),0)</f>
        <v/>
      </c>
      <c r="H376">
        <f>IF(H208=1,IF(OR(ROUND((H264-H348)*60,0)&lt;660,ROUND(H236*60,0)&gt;780),1,0),0)</f>
        <v/>
      </c>
      <c r="I376">
        <f>IF(I208=1,IF(OR(ROUND((I264-I348)*60,0)&lt;660,ROUND(I236*60,0)&gt;780),1,0),0)</f>
        <v/>
      </c>
      <c r="J376">
        <f>IF(J208=1,IF(OR(ROUND((J264-J348)*60,0)&lt;660,ROUND(J236*60,0)&gt;780),1,0),0)</f>
        <v/>
      </c>
      <c r="K376">
        <f>IF(K208=1,IF(OR(ROUND((K264-K348)*60,0)&lt;660,ROUND(K236*60,0)&gt;780),1,0),0)</f>
        <v/>
      </c>
      <c r="L376">
        <f>IF(L208=1,IF(OR(ROUND((L264-L348)*60,0)&lt;660,ROUND(L236*60,0)&gt;780),1,0),0)</f>
        <v/>
      </c>
      <c r="M376">
        <f>IF(M208=1,IF(OR(ROUND((M264-M348)*60,0)&lt;660,ROUND(M236*60,0)&gt;780),1,0),0)</f>
        <v/>
      </c>
      <c r="N376">
        <f>IF(N208=1,IF(OR(ROUND((N264-N348)*60,0)&lt;660,ROUND(N236*60,0)&gt;780),1,0),0)</f>
        <v/>
      </c>
      <c r="O376">
        <f>IF(O208=1,IF(OR(ROUND((O264-O348)*60,0)&lt;660,ROUND(O236*60,0)&gt;780),1,0),0)</f>
        <v/>
      </c>
      <c r="P376">
        <f>IF(P208=1,IF(OR(ROUND((P264-P348)*60,0)&lt;660,ROUND(P236*60,0)&gt;780),1,0),0)</f>
        <v/>
      </c>
      <c r="Q376">
        <f>IF(Q208=1,IF(OR(ROUND((Q264-Q348)*60,0)&lt;660,ROUND(Q236*60,0)&gt;780),1,0),0)</f>
        <v/>
      </c>
      <c r="R376">
        <f>IF(R208=1,IF(OR(ROUND((R264-R348)*60,0)&lt;660,ROUND(R236*60,0)&gt;780),1,0),0)</f>
        <v/>
      </c>
      <c r="S376">
        <f>IF(S208=1,IF(OR(ROUND((S264-S348)*60,0)&lt;660,ROUND(S236*60,0)&gt;780),1,0),0)</f>
        <v/>
      </c>
      <c r="T376">
        <f>IF(T208=1,IF(OR(ROUND((T264-T348)*60,0)&lt;660,ROUND(T236*60,0)&gt;780),1,0),0)</f>
        <v/>
      </c>
      <c r="U376">
        <f>IF(U208=1,IF(OR(ROUND((U264-U348)*60,0)&lt;660,ROUND(U236*60,0)&gt;780),1,0),0)</f>
        <v/>
      </c>
      <c r="V376">
        <f>IF(V208=1,IF(OR(ROUND((V264-V348)*60,0)&lt;660,ROUND(V236*60,0)&gt;780),1,0),0)</f>
        <v/>
      </c>
      <c r="W376">
        <f>IF(W208=1,IF(OR(ROUND((W264-W348)*60,0)&lt;660,ROUND(W236*60,0)&gt;780),1,0),0)</f>
        <v/>
      </c>
      <c r="X376">
        <f>IF(X208=1,IF(OR(ROUND((X264-X348)*60,0)&lt;660,ROUND(X236*60,0)&gt;780),1,0),0)</f>
        <v/>
      </c>
      <c r="Y376">
        <f>IF(Y208=1,IF(OR(ROUND((Y264-Y348)*60,0)&lt;660,ROUND(Y236*60,0)&gt;780),1,0),0)</f>
        <v/>
      </c>
      <c r="Z376">
        <f>IF(Z208=1,IF(OR(ROUND((Z264-Z348)*60,0)&lt;660,ROUND(Z236*60,0)&gt;780),1,0),0)</f>
        <v/>
      </c>
      <c r="AA376">
        <f>IF(AA208=1,IF(OR(ROUND((AA264-AA348)*60,0)&lt;660,ROUND(AA236*60,0)&gt;780),1,0),0)</f>
        <v/>
      </c>
      <c r="AB376">
        <f>IF(AB208=1,IF(OR(ROUND((AB264-AB348)*60,0)&lt;660,ROUND(AB236*60,0)&gt;780),1,0),0)</f>
        <v/>
      </c>
      <c r="AC376">
        <f>IF(AC208=1,IF(OR(ROUND((AC264-AC348)*60,0)&lt;660,ROUND(AC236*60,0)&gt;780),1,0),0)</f>
        <v/>
      </c>
      <c r="AD376">
        <f>IF(AD208=1,IF(OR(ROUND((AD264-AD348)*60,0)&lt;660,ROUND(AD236*60,0)&gt;780),1,0),0)</f>
        <v/>
      </c>
      <c r="AE376">
        <f>IF(AE208=1,IF(OR(ROUND((AE264-AE348)*60,0)&lt;660,ROUND(AE236*60,0)&gt;780),1,0),0)</f>
        <v/>
      </c>
      <c r="AF376">
        <f>IF(AF208=1,IF(OR(ROUND((AF264-AF348)*60,0)&lt;660,ROUND(AF236*60,0)&gt;780),1,0),0)</f>
        <v/>
      </c>
      <c r="AG376">
        <f>IF(AG208=1,IF(OR(ROUND((AG264-AG348)*60,0)&lt;660,ROUND(AG236*60,0)&gt;780),1,0),0)</f>
        <v/>
      </c>
    </row>
    <row r="377">
      <c r="B377" t="n">
        <v>0</v>
      </c>
      <c r="C377">
        <f>IF(C209=1,IF(OR(ROUND((C265-C349)*60,0)&lt;660,ROUND(C237*60,0)&gt;780),1,0),0)</f>
        <v/>
      </c>
      <c r="D377">
        <f>IF(D209=1,IF(OR(ROUND((D265-D349)*60,0)&lt;660,ROUND(D237*60,0)&gt;780),1,0),0)</f>
        <v/>
      </c>
      <c r="E377">
        <f>IF(E209=1,IF(OR(ROUND((E265-E349)*60,0)&lt;660,ROUND(E237*60,0)&gt;780),1,0),0)</f>
        <v/>
      </c>
      <c r="F377">
        <f>IF(F209=1,IF(OR(ROUND((F265-F349)*60,0)&lt;660,ROUND(F237*60,0)&gt;780),1,0),0)</f>
        <v/>
      </c>
      <c r="G377">
        <f>IF(G209=1,IF(OR(ROUND((G265-G349)*60,0)&lt;660,ROUND(G237*60,0)&gt;780),1,0),0)</f>
        <v/>
      </c>
      <c r="H377">
        <f>IF(H209=1,IF(OR(ROUND((H265-H349)*60,0)&lt;660,ROUND(H237*60,0)&gt;780),1,0),0)</f>
        <v/>
      </c>
      <c r="I377">
        <f>IF(I209=1,IF(OR(ROUND((I265-I349)*60,0)&lt;660,ROUND(I237*60,0)&gt;780),1,0),0)</f>
        <v/>
      </c>
      <c r="J377">
        <f>IF(J209=1,IF(OR(ROUND((J265-J349)*60,0)&lt;660,ROUND(J237*60,0)&gt;780),1,0),0)</f>
        <v/>
      </c>
      <c r="K377">
        <f>IF(K209=1,IF(OR(ROUND((K265-K349)*60,0)&lt;660,ROUND(K237*60,0)&gt;780),1,0),0)</f>
        <v/>
      </c>
      <c r="L377">
        <f>IF(L209=1,IF(OR(ROUND((L265-L349)*60,0)&lt;660,ROUND(L237*60,0)&gt;780),1,0),0)</f>
        <v/>
      </c>
      <c r="M377">
        <f>IF(M209=1,IF(OR(ROUND((M265-M349)*60,0)&lt;660,ROUND(M237*60,0)&gt;780),1,0),0)</f>
        <v/>
      </c>
      <c r="N377">
        <f>IF(N209=1,IF(OR(ROUND((N265-N349)*60,0)&lt;660,ROUND(N237*60,0)&gt;780),1,0),0)</f>
        <v/>
      </c>
      <c r="O377">
        <f>IF(O209=1,IF(OR(ROUND((O265-O349)*60,0)&lt;660,ROUND(O237*60,0)&gt;780),1,0),0)</f>
        <v/>
      </c>
      <c r="P377">
        <f>IF(P209=1,IF(OR(ROUND((P265-P349)*60,0)&lt;660,ROUND(P237*60,0)&gt;780),1,0),0)</f>
        <v/>
      </c>
      <c r="Q377">
        <f>IF(Q209=1,IF(OR(ROUND((Q265-Q349)*60,0)&lt;660,ROUND(Q237*60,0)&gt;780),1,0),0)</f>
        <v/>
      </c>
      <c r="R377">
        <f>IF(R209=1,IF(OR(ROUND((R265-R349)*60,0)&lt;660,ROUND(R237*60,0)&gt;780),1,0),0)</f>
        <v/>
      </c>
      <c r="S377">
        <f>IF(S209=1,IF(OR(ROUND((S265-S349)*60,0)&lt;660,ROUND(S237*60,0)&gt;780),1,0),0)</f>
        <v/>
      </c>
      <c r="T377">
        <f>IF(T209=1,IF(OR(ROUND((T265-T349)*60,0)&lt;660,ROUND(T237*60,0)&gt;780),1,0),0)</f>
        <v/>
      </c>
      <c r="U377">
        <f>IF(U209=1,IF(OR(ROUND((U265-U349)*60,0)&lt;660,ROUND(U237*60,0)&gt;780),1,0),0)</f>
        <v/>
      </c>
      <c r="V377">
        <f>IF(V209=1,IF(OR(ROUND((V265-V349)*60,0)&lt;660,ROUND(V237*60,0)&gt;780),1,0),0)</f>
        <v/>
      </c>
      <c r="W377">
        <f>IF(W209=1,IF(OR(ROUND((W265-W349)*60,0)&lt;660,ROUND(W237*60,0)&gt;780),1,0),0)</f>
        <v/>
      </c>
      <c r="X377">
        <f>IF(X209=1,IF(OR(ROUND((X265-X349)*60,0)&lt;660,ROUND(X237*60,0)&gt;780),1,0),0)</f>
        <v/>
      </c>
      <c r="Y377">
        <f>IF(Y209=1,IF(OR(ROUND((Y265-Y349)*60,0)&lt;660,ROUND(Y237*60,0)&gt;780),1,0),0)</f>
        <v/>
      </c>
      <c r="Z377">
        <f>IF(Z209=1,IF(OR(ROUND((Z265-Z349)*60,0)&lt;660,ROUND(Z237*60,0)&gt;780),1,0),0)</f>
        <v/>
      </c>
      <c r="AA377">
        <f>IF(AA209=1,IF(OR(ROUND((AA265-AA349)*60,0)&lt;660,ROUND(AA237*60,0)&gt;780),1,0),0)</f>
        <v/>
      </c>
      <c r="AB377">
        <f>IF(AB209=1,IF(OR(ROUND((AB265-AB349)*60,0)&lt;660,ROUND(AB237*60,0)&gt;780),1,0),0)</f>
        <v/>
      </c>
      <c r="AC377">
        <f>IF(AC209=1,IF(OR(ROUND((AC265-AC349)*60,0)&lt;660,ROUND(AC237*60,0)&gt;780),1,0),0)</f>
        <v/>
      </c>
      <c r="AD377">
        <f>IF(AD209=1,IF(OR(ROUND((AD265-AD349)*60,0)&lt;660,ROUND(AD237*60,0)&gt;780),1,0),0)</f>
        <v/>
      </c>
      <c r="AE377">
        <f>IF(AE209=1,IF(OR(ROUND((AE265-AE349)*60,0)&lt;660,ROUND(AE237*60,0)&gt;780),1,0),0)</f>
        <v/>
      </c>
      <c r="AF377">
        <f>IF(AF209=1,IF(OR(ROUND((AF265-AF349)*60,0)&lt;660,ROUND(AF237*60,0)&gt;780),1,0),0)</f>
        <v/>
      </c>
      <c r="AG377">
        <f>IF(AG209=1,IF(OR(ROUND((AG265-AG349)*60,0)&lt;660,ROUND(AG237*60,0)&gt;780),1,0),0)</f>
        <v/>
      </c>
    </row>
    <row r="378">
      <c r="B378" t="n">
        <v>0</v>
      </c>
      <c r="C378">
        <f>IF(C210=1,IF(OR(ROUND((C266-C350)*60,0)&lt;660,ROUND(C238*60,0)&gt;780),1,0),0)</f>
        <v/>
      </c>
      <c r="D378">
        <f>IF(D210=1,IF(OR(ROUND((D266-D350)*60,0)&lt;660,ROUND(D238*60,0)&gt;780),1,0),0)</f>
        <v/>
      </c>
      <c r="E378">
        <f>IF(E210=1,IF(OR(ROUND((E266-E350)*60,0)&lt;660,ROUND(E238*60,0)&gt;780),1,0),0)</f>
        <v/>
      </c>
      <c r="F378">
        <f>IF(F210=1,IF(OR(ROUND((F266-F350)*60,0)&lt;660,ROUND(F238*60,0)&gt;780),1,0),0)</f>
        <v/>
      </c>
      <c r="G378">
        <f>IF(G210=1,IF(OR(ROUND((G266-G350)*60,0)&lt;660,ROUND(G238*60,0)&gt;780),1,0),0)</f>
        <v/>
      </c>
      <c r="H378">
        <f>IF(H210=1,IF(OR(ROUND((H266-H350)*60,0)&lt;660,ROUND(H238*60,0)&gt;780),1,0),0)</f>
        <v/>
      </c>
      <c r="I378">
        <f>IF(I210=1,IF(OR(ROUND((I266-I350)*60,0)&lt;660,ROUND(I238*60,0)&gt;780),1,0),0)</f>
        <v/>
      </c>
      <c r="J378">
        <f>IF(J210=1,IF(OR(ROUND((J266-J350)*60,0)&lt;660,ROUND(J238*60,0)&gt;780),1,0),0)</f>
        <v/>
      </c>
      <c r="K378">
        <f>IF(K210=1,IF(OR(ROUND((K266-K350)*60,0)&lt;660,ROUND(K238*60,0)&gt;780),1,0),0)</f>
        <v/>
      </c>
      <c r="L378">
        <f>IF(L210=1,IF(OR(ROUND((L266-L350)*60,0)&lt;660,ROUND(L238*60,0)&gt;780),1,0),0)</f>
        <v/>
      </c>
      <c r="M378">
        <f>IF(M210=1,IF(OR(ROUND((M266-M350)*60,0)&lt;660,ROUND(M238*60,0)&gt;780),1,0),0)</f>
        <v/>
      </c>
      <c r="N378">
        <f>IF(N210=1,IF(OR(ROUND((N266-N350)*60,0)&lt;660,ROUND(N238*60,0)&gt;780),1,0),0)</f>
        <v/>
      </c>
      <c r="O378">
        <f>IF(O210=1,IF(OR(ROUND((O266-O350)*60,0)&lt;660,ROUND(O238*60,0)&gt;780),1,0),0)</f>
        <v/>
      </c>
      <c r="P378">
        <f>IF(P210=1,IF(OR(ROUND((P266-P350)*60,0)&lt;660,ROUND(P238*60,0)&gt;780),1,0),0)</f>
        <v/>
      </c>
      <c r="Q378">
        <f>IF(Q210=1,IF(OR(ROUND((Q266-Q350)*60,0)&lt;660,ROUND(Q238*60,0)&gt;780),1,0),0)</f>
        <v/>
      </c>
      <c r="R378">
        <f>IF(R210=1,IF(OR(ROUND((R266-R350)*60,0)&lt;660,ROUND(R238*60,0)&gt;780),1,0),0)</f>
        <v/>
      </c>
      <c r="S378">
        <f>IF(S210=1,IF(OR(ROUND((S266-S350)*60,0)&lt;660,ROUND(S238*60,0)&gt;780),1,0),0)</f>
        <v/>
      </c>
      <c r="T378">
        <f>IF(T210=1,IF(OR(ROUND((T266-T350)*60,0)&lt;660,ROUND(T238*60,0)&gt;780),1,0),0)</f>
        <v/>
      </c>
      <c r="U378">
        <f>IF(U210=1,IF(OR(ROUND((U266-U350)*60,0)&lt;660,ROUND(U238*60,0)&gt;780),1,0),0)</f>
        <v/>
      </c>
      <c r="V378">
        <f>IF(V210=1,IF(OR(ROUND((V266-V350)*60,0)&lt;660,ROUND(V238*60,0)&gt;780),1,0),0)</f>
        <v/>
      </c>
      <c r="W378">
        <f>IF(W210=1,IF(OR(ROUND((W266-W350)*60,0)&lt;660,ROUND(W238*60,0)&gt;780),1,0),0)</f>
        <v/>
      </c>
      <c r="X378">
        <f>IF(X210=1,IF(OR(ROUND((X266-X350)*60,0)&lt;660,ROUND(X238*60,0)&gt;780),1,0),0)</f>
        <v/>
      </c>
      <c r="Y378">
        <f>IF(Y210=1,IF(OR(ROUND((Y266-Y350)*60,0)&lt;660,ROUND(Y238*60,0)&gt;780),1,0),0)</f>
        <v/>
      </c>
      <c r="Z378">
        <f>IF(Z210=1,IF(OR(ROUND((Z266-Z350)*60,0)&lt;660,ROUND(Z238*60,0)&gt;780),1,0),0)</f>
        <v/>
      </c>
      <c r="AA378">
        <f>IF(AA210=1,IF(OR(ROUND((AA266-AA350)*60,0)&lt;660,ROUND(AA238*60,0)&gt;780),1,0),0)</f>
        <v/>
      </c>
      <c r="AB378">
        <f>IF(AB210=1,IF(OR(ROUND((AB266-AB350)*60,0)&lt;660,ROUND(AB238*60,0)&gt;780),1,0),0)</f>
        <v/>
      </c>
      <c r="AC378">
        <f>IF(AC210=1,IF(OR(ROUND((AC266-AC350)*60,0)&lt;660,ROUND(AC238*60,0)&gt;780),1,0),0)</f>
        <v/>
      </c>
      <c r="AD378">
        <f>IF(AD210=1,IF(OR(ROUND((AD266-AD350)*60,0)&lt;660,ROUND(AD238*60,0)&gt;780),1,0),0)</f>
        <v/>
      </c>
      <c r="AE378">
        <f>IF(AE210=1,IF(OR(ROUND((AE266-AE350)*60,0)&lt;660,ROUND(AE238*60,0)&gt;780),1,0),0)</f>
        <v/>
      </c>
      <c r="AF378">
        <f>IF(AF210=1,IF(OR(ROUND((AF266-AF350)*60,0)&lt;660,ROUND(AF238*60,0)&gt;780),1,0),0)</f>
        <v/>
      </c>
      <c r="AG378">
        <f>IF(AG210=1,IF(OR(ROUND((AG266-AG350)*60,0)&lt;660,ROUND(AG238*60,0)&gt;780),1,0),0)</f>
        <v/>
      </c>
    </row>
    <row r="381">
      <c r="A381" s="37" t="inlineStr">
        <is>
          <t>[PB]</t>
        </is>
      </c>
    </row>
    <row r="382">
      <c r="B382" t="n">
        <v>0</v>
      </c>
      <c r="C382">
        <f>MAX(0,MAX($B270:B270))</f>
        <v/>
      </c>
      <c r="D382">
        <f>MAX(0,MAX($B270:C270))</f>
        <v/>
      </c>
      <c r="E382">
        <f>MAX(0,MAX($B270:D270))</f>
        <v/>
      </c>
      <c r="F382">
        <f>MAX(0,MAX($B270:E270))</f>
        <v/>
      </c>
      <c r="G382">
        <f>MAX(0,MAX($B270:F270))</f>
        <v/>
      </c>
      <c r="H382">
        <f>MAX(0,MAX($B270:G270))</f>
        <v/>
      </c>
      <c r="I382">
        <f>MAX(0,MAX($B270:H270))</f>
        <v/>
      </c>
      <c r="J382">
        <f>MAX(0,MAX($B270:I270))</f>
        <v/>
      </c>
      <c r="K382">
        <f>MAX(0,MAX($B270:J270))</f>
        <v/>
      </c>
      <c r="L382">
        <f>MAX(0,MAX($B270:K270))</f>
        <v/>
      </c>
      <c r="M382">
        <f>MAX(0,MAX($B270:L270))</f>
        <v/>
      </c>
      <c r="N382">
        <f>MAX(0,MAX($B270:M270))</f>
        <v/>
      </c>
      <c r="O382">
        <f>MAX(0,MAX($B270:N270))</f>
        <v/>
      </c>
      <c r="P382">
        <f>MAX(0,MAX($B270:O270))</f>
        <v/>
      </c>
      <c r="Q382">
        <f>MAX(0,MAX($B270:P270))</f>
        <v/>
      </c>
      <c r="R382">
        <f>MAX(0,MAX($B270:Q270))</f>
        <v/>
      </c>
      <c r="S382">
        <f>MAX(0,MAX($B270:R270))</f>
        <v/>
      </c>
      <c r="T382">
        <f>MAX(0,MAX($B270:S270))</f>
        <v/>
      </c>
      <c r="U382">
        <f>MAX(0,MAX($B270:T270))</f>
        <v/>
      </c>
      <c r="V382">
        <f>MAX(0,MAX($B270:U270))</f>
        <v/>
      </c>
      <c r="W382">
        <f>MAX(0,MAX($B270:V270))</f>
        <v/>
      </c>
      <c r="X382">
        <f>MAX(0,MAX($B270:W270))</f>
        <v/>
      </c>
      <c r="Y382">
        <f>MAX(0,MAX($B270:X270))</f>
        <v/>
      </c>
      <c r="Z382">
        <f>MAX(0,MAX($B270:Y270))</f>
        <v/>
      </c>
      <c r="AA382">
        <f>MAX(0,MAX($B270:Z270))</f>
        <v/>
      </c>
      <c r="AB382">
        <f>MAX(0,MAX($B270:AA270))</f>
        <v/>
      </c>
      <c r="AC382">
        <f>MAX(0,MAX($B270:AB270))</f>
        <v/>
      </c>
      <c r="AD382">
        <f>MAX(0,MAX($B270:AC270))</f>
        <v/>
      </c>
      <c r="AE382">
        <f>MAX(0,MAX($B270:AD270))</f>
        <v/>
      </c>
      <c r="AF382">
        <f>MAX(0,MAX($B270:AE270))</f>
        <v/>
      </c>
      <c r="AG382">
        <f>MAX(0,MAX($B270:AF270))</f>
        <v/>
      </c>
    </row>
    <row r="383">
      <c r="B383" t="n">
        <v>0</v>
      </c>
      <c r="C383">
        <f>MAX(0,MAX($B271:B271))</f>
        <v/>
      </c>
      <c r="D383">
        <f>MAX(0,MAX($B271:C271))</f>
        <v/>
      </c>
      <c r="E383">
        <f>MAX(0,MAX($B271:D271))</f>
        <v/>
      </c>
      <c r="F383">
        <f>MAX(0,MAX($B271:E271))</f>
        <v/>
      </c>
      <c r="G383">
        <f>MAX(0,MAX($B271:F271))</f>
        <v/>
      </c>
      <c r="H383">
        <f>MAX(0,MAX($B271:G271))</f>
        <v/>
      </c>
      <c r="I383">
        <f>MAX(0,MAX($B271:H271))</f>
        <v/>
      </c>
      <c r="J383">
        <f>MAX(0,MAX($B271:I271))</f>
        <v/>
      </c>
      <c r="K383">
        <f>MAX(0,MAX($B271:J271))</f>
        <v/>
      </c>
      <c r="L383">
        <f>MAX(0,MAX($B271:K271))</f>
        <v/>
      </c>
      <c r="M383">
        <f>MAX(0,MAX($B271:L271))</f>
        <v/>
      </c>
      <c r="N383">
        <f>MAX(0,MAX($B271:M271))</f>
        <v/>
      </c>
      <c r="O383">
        <f>MAX(0,MAX($B271:N271))</f>
        <v/>
      </c>
      <c r="P383">
        <f>MAX(0,MAX($B271:O271))</f>
        <v/>
      </c>
      <c r="Q383">
        <f>MAX(0,MAX($B271:P271))</f>
        <v/>
      </c>
      <c r="R383">
        <f>MAX(0,MAX($B271:Q271))</f>
        <v/>
      </c>
      <c r="S383">
        <f>MAX(0,MAX($B271:R271))</f>
        <v/>
      </c>
      <c r="T383">
        <f>MAX(0,MAX($B271:S271))</f>
        <v/>
      </c>
      <c r="U383">
        <f>MAX(0,MAX($B271:T271))</f>
        <v/>
      </c>
      <c r="V383">
        <f>MAX(0,MAX($B271:U271))</f>
        <v/>
      </c>
      <c r="W383">
        <f>MAX(0,MAX($B271:V271))</f>
        <v/>
      </c>
      <c r="X383">
        <f>MAX(0,MAX($B271:W271))</f>
        <v/>
      </c>
      <c r="Y383">
        <f>MAX(0,MAX($B271:X271))</f>
        <v/>
      </c>
      <c r="Z383">
        <f>MAX(0,MAX($B271:Y271))</f>
        <v/>
      </c>
      <c r="AA383">
        <f>MAX(0,MAX($B271:Z271))</f>
        <v/>
      </c>
      <c r="AB383">
        <f>MAX(0,MAX($B271:AA271))</f>
        <v/>
      </c>
      <c r="AC383">
        <f>MAX(0,MAX($B271:AB271))</f>
        <v/>
      </c>
      <c r="AD383">
        <f>MAX(0,MAX($B271:AC271))</f>
        <v/>
      </c>
      <c r="AE383">
        <f>MAX(0,MAX($B271:AD271))</f>
        <v/>
      </c>
      <c r="AF383">
        <f>MAX(0,MAX($B271:AE271))</f>
        <v/>
      </c>
      <c r="AG383">
        <f>MAX(0,MAX($B271:AF271))</f>
        <v/>
      </c>
    </row>
    <row r="384">
      <c r="B384" t="n">
        <v>0</v>
      </c>
      <c r="C384">
        <f>MAX(0,MAX($B272:B272))</f>
        <v/>
      </c>
      <c r="D384">
        <f>MAX(0,MAX($B272:C272))</f>
        <v/>
      </c>
      <c r="E384">
        <f>MAX(0,MAX($B272:D272))</f>
        <v/>
      </c>
      <c r="F384">
        <f>MAX(0,MAX($B272:E272))</f>
        <v/>
      </c>
      <c r="G384">
        <f>MAX(0,MAX($B272:F272))</f>
        <v/>
      </c>
      <c r="H384">
        <f>MAX(0,MAX($B272:G272))</f>
        <v/>
      </c>
      <c r="I384">
        <f>MAX(0,MAX($B272:H272))</f>
        <v/>
      </c>
      <c r="J384">
        <f>MAX(0,MAX($B272:I272))</f>
        <v/>
      </c>
      <c r="K384">
        <f>MAX(0,MAX($B272:J272))</f>
        <v/>
      </c>
      <c r="L384">
        <f>MAX(0,MAX($B272:K272))</f>
        <v/>
      </c>
      <c r="M384">
        <f>MAX(0,MAX($B272:L272))</f>
        <v/>
      </c>
      <c r="N384">
        <f>MAX(0,MAX($B272:M272))</f>
        <v/>
      </c>
      <c r="O384">
        <f>MAX(0,MAX($B272:N272))</f>
        <v/>
      </c>
      <c r="P384">
        <f>MAX(0,MAX($B272:O272))</f>
        <v/>
      </c>
      <c r="Q384">
        <f>MAX(0,MAX($B272:P272))</f>
        <v/>
      </c>
      <c r="R384">
        <f>MAX(0,MAX($B272:Q272))</f>
        <v/>
      </c>
      <c r="S384">
        <f>MAX(0,MAX($B272:R272))</f>
        <v/>
      </c>
      <c r="T384">
        <f>MAX(0,MAX($B272:S272))</f>
        <v/>
      </c>
      <c r="U384">
        <f>MAX(0,MAX($B272:T272))</f>
        <v/>
      </c>
      <c r="V384">
        <f>MAX(0,MAX($B272:U272))</f>
        <v/>
      </c>
      <c r="W384">
        <f>MAX(0,MAX($B272:V272))</f>
        <v/>
      </c>
      <c r="X384">
        <f>MAX(0,MAX($B272:W272))</f>
        <v/>
      </c>
      <c r="Y384">
        <f>MAX(0,MAX($B272:X272))</f>
        <v/>
      </c>
      <c r="Z384">
        <f>MAX(0,MAX($B272:Y272))</f>
        <v/>
      </c>
      <c r="AA384">
        <f>MAX(0,MAX($B272:Z272))</f>
        <v/>
      </c>
      <c r="AB384">
        <f>MAX(0,MAX($B272:AA272))</f>
        <v/>
      </c>
      <c r="AC384">
        <f>MAX(0,MAX($B272:AB272))</f>
        <v/>
      </c>
      <c r="AD384">
        <f>MAX(0,MAX($B272:AC272))</f>
        <v/>
      </c>
      <c r="AE384">
        <f>MAX(0,MAX($B272:AD272))</f>
        <v/>
      </c>
      <c r="AF384">
        <f>MAX(0,MAX($B272:AE272))</f>
        <v/>
      </c>
      <c r="AG384">
        <f>MAX(0,MAX($B272:AF272))</f>
        <v/>
      </c>
    </row>
    <row r="385">
      <c r="B385" t="n">
        <v>0</v>
      </c>
      <c r="C385">
        <f>MAX(0,MAX($B273:B273))</f>
        <v/>
      </c>
      <c r="D385">
        <f>MAX(0,MAX($B273:C273))</f>
        <v/>
      </c>
      <c r="E385">
        <f>MAX(0,MAX($B273:D273))</f>
        <v/>
      </c>
      <c r="F385">
        <f>MAX(0,MAX($B273:E273))</f>
        <v/>
      </c>
      <c r="G385">
        <f>MAX(0,MAX($B273:F273))</f>
        <v/>
      </c>
      <c r="H385">
        <f>MAX(0,MAX($B273:G273))</f>
        <v/>
      </c>
      <c r="I385">
        <f>MAX(0,MAX($B273:H273))</f>
        <v/>
      </c>
      <c r="J385">
        <f>MAX(0,MAX($B273:I273))</f>
        <v/>
      </c>
      <c r="K385">
        <f>MAX(0,MAX($B273:J273))</f>
        <v/>
      </c>
      <c r="L385">
        <f>MAX(0,MAX($B273:K273))</f>
        <v/>
      </c>
      <c r="M385">
        <f>MAX(0,MAX($B273:L273))</f>
        <v/>
      </c>
      <c r="N385">
        <f>MAX(0,MAX($B273:M273))</f>
        <v/>
      </c>
      <c r="O385">
        <f>MAX(0,MAX($B273:N273))</f>
        <v/>
      </c>
      <c r="P385">
        <f>MAX(0,MAX($B273:O273))</f>
        <v/>
      </c>
      <c r="Q385">
        <f>MAX(0,MAX($B273:P273))</f>
        <v/>
      </c>
      <c r="R385">
        <f>MAX(0,MAX($B273:Q273))</f>
        <v/>
      </c>
      <c r="S385">
        <f>MAX(0,MAX($B273:R273))</f>
        <v/>
      </c>
      <c r="T385">
        <f>MAX(0,MAX($B273:S273))</f>
        <v/>
      </c>
      <c r="U385">
        <f>MAX(0,MAX($B273:T273))</f>
        <v/>
      </c>
      <c r="V385">
        <f>MAX(0,MAX($B273:U273))</f>
        <v/>
      </c>
      <c r="W385">
        <f>MAX(0,MAX($B273:V273))</f>
        <v/>
      </c>
      <c r="X385">
        <f>MAX(0,MAX($B273:W273))</f>
        <v/>
      </c>
      <c r="Y385">
        <f>MAX(0,MAX($B273:X273))</f>
        <v/>
      </c>
      <c r="Z385">
        <f>MAX(0,MAX($B273:Y273))</f>
        <v/>
      </c>
      <c r="AA385">
        <f>MAX(0,MAX($B273:Z273))</f>
        <v/>
      </c>
      <c r="AB385">
        <f>MAX(0,MAX($B273:AA273))</f>
        <v/>
      </c>
      <c r="AC385">
        <f>MAX(0,MAX($B273:AB273))</f>
        <v/>
      </c>
      <c r="AD385">
        <f>MAX(0,MAX($B273:AC273))</f>
        <v/>
      </c>
      <c r="AE385">
        <f>MAX(0,MAX($B273:AD273))</f>
        <v/>
      </c>
      <c r="AF385">
        <f>MAX(0,MAX($B273:AE273))</f>
        <v/>
      </c>
      <c r="AG385">
        <f>MAX(0,MAX($B273:AF273))</f>
        <v/>
      </c>
    </row>
    <row r="386">
      <c r="B386" t="n">
        <v>0</v>
      </c>
      <c r="C386">
        <f>MAX(0,MAX($B274:B274))</f>
        <v/>
      </c>
      <c r="D386">
        <f>MAX(0,MAX($B274:C274))</f>
        <v/>
      </c>
      <c r="E386">
        <f>MAX(0,MAX($B274:D274))</f>
        <v/>
      </c>
      <c r="F386">
        <f>MAX(0,MAX($B274:E274))</f>
        <v/>
      </c>
      <c r="G386">
        <f>MAX(0,MAX($B274:F274))</f>
        <v/>
      </c>
      <c r="H386">
        <f>MAX(0,MAX($B274:G274))</f>
        <v/>
      </c>
      <c r="I386">
        <f>MAX(0,MAX($B274:H274))</f>
        <v/>
      </c>
      <c r="J386">
        <f>MAX(0,MAX($B274:I274))</f>
        <v/>
      </c>
      <c r="K386">
        <f>MAX(0,MAX($B274:J274))</f>
        <v/>
      </c>
      <c r="L386">
        <f>MAX(0,MAX($B274:K274))</f>
        <v/>
      </c>
      <c r="M386">
        <f>MAX(0,MAX($B274:L274))</f>
        <v/>
      </c>
      <c r="N386">
        <f>MAX(0,MAX($B274:M274))</f>
        <v/>
      </c>
      <c r="O386">
        <f>MAX(0,MAX($B274:N274))</f>
        <v/>
      </c>
      <c r="P386">
        <f>MAX(0,MAX($B274:O274))</f>
        <v/>
      </c>
      <c r="Q386">
        <f>MAX(0,MAX($B274:P274))</f>
        <v/>
      </c>
      <c r="R386">
        <f>MAX(0,MAX($B274:Q274))</f>
        <v/>
      </c>
      <c r="S386">
        <f>MAX(0,MAX($B274:R274))</f>
        <v/>
      </c>
      <c r="T386">
        <f>MAX(0,MAX($B274:S274))</f>
        <v/>
      </c>
      <c r="U386">
        <f>MAX(0,MAX($B274:T274))</f>
        <v/>
      </c>
      <c r="V386">
        <f>MAX(0,MAX($B274:U274))</f>
        <v/>
      </c>
      <c r="W386">
        <f>MAX(0,MAX($B274:V274))</f>
        <v/>
      </c>
      <c r="X386">
        <f>MAX(0,MAX($B274:W274))</f>
        <v/>
      </c>
      <c r="Y386">
        <f>MAX(0,MAX($B274:X274))</f>
        <v/>
      </c>
      <c r="Z386">
        <f>MAX(0,MAX($B274:Y274))</f>
        <v/>
      </c>
      <c r="AA386">
        <f>MAX(0,MAX($B274:Z274))</f>
        <v/>
      </c>
      <c r="AB386">
        <f>MAX(0,MAX($B274:AA274))</f>
        <v/>
      </c>
      <c r="AC386">
        <f>MAX(0,MAX($B274:AB274))</f>
        <v/>
      </c>
      <c r="AD386">
        <f>MAX(0,MAX($B274:AC274))</f>
        <v/>
      </c>
      <c r="AE386">
        <f>MAX(0,MAX($B274:AD274))</f>
        <v/>
      </c>
      <c r="AF386">
        <f>MAX(0,MAX($B274:AE274))</f>
        <v/>
      </c>
      <c r="AG386">
        <f>MAX(0,MAX($B274:AF274))</f>
        <v/>
      </c>
    </row>
    <row r="387">
      <c r="B387" t="n">
        <v>0</v>
      </c>
      <c r="C387">
        <f>MAX(0,MAX($B275:B275))</f>
        <v/>
      </c>
      <c r="D387">
        <f>MAX(0,MAX($B275:C275))</f>
        <v/>
      </c>
      <c r="E387">
        <f>MAX(0,MAX($B275:D275))</f>
        <v/>
      </c>
      <c r="F387">
        <f>MAX(0,MAX($B275:E275))</f>
        <v/>
      </c>
      <c r="G387">
        <f>MAX(0,MAX($B275:F275))</f>
        <v/>
      </c>
      <c r="H387">
        <f>MAX(0,MAX($B275:G275))</f>
        <v/>
      </c>
      <c r="I387">
        <f>MAX(0,MAX($B275:H275))</f>
        <v/>
      </c>
      <c r="J387">
        <f>MAX(0,MAX($B275:I275))</f>
        <v/>
      </c>
      <c r="K387">
        <f>MAX(0,MAX($B275:J275))</f>
        <v/>
      </c>
      <c r="L387">
        <f>MAX(0,MAX($B275:K275))</f>
        <v/>
      </c>
      <c r="M387">
        <f>MAX(0,MAX($B275:L275))</f>
        <v/>
      </c>
      <c r="N387">
        <f>MAX(0,MAX($B275:M275))</f>
        <v/>
      </c>
      <c r="O387">
        <f>MAX(0,MAX($B275:N275))</f>
        <v/>
      </c>
      <c r="P387">
        <f>MAX(0,MAX($B275:O275))</f>
        <v/>
      </c>
      <c r="Q387">
        <f>MAX(0,MAX($B275:P275))</f>
        <v/>
      </c>
      <c r="R387">
        <f>MAX(0,MAX($B275:Q275))</f>
        <v/>
      </c>
      <c r="S387">
        <f>MAX(0,MAX($B275:R275))</f>
        <v/>
      </c>
      <c r="T387">
        <f>MAX(0,MAX($B275:S275))</f>
        <v/>
      </c>
      <c r="U387">
        <f>MAX(0,MAX($B275:T275))</f>
        <v/>
      </c>
      <c r="V387">
        <f>MAX(0,MAX($B275:U275))</f>
        <v/>
      </c>
      <c r="W387">
        <f>MAX(0,MAX($B275:V275))</f>
        <v/>
      </c>
      <c r="X387">
        <f>MAX(0,MAX($B275:W275))</f>
        <v/>
      </c>
      <c r="Y387">
        <f>MAX(0,MAX($B275:X275))</f>
        <v/>
      </c>
      <c r="Z387">
        <f>MAX(0,MAX($B275:Y275))</f>
        <v/>
      </c>
      <c r="AA387">
        <f>MAX(0,MAX($B275:Z275))</f>
        <v/>
      </c>
      <c r="AB387">
        <f>MAX(0,MAX($B275:AA275))</f>
        <v/>
      </c>
      <c r="AC387">
        <f>MAX(0,MAX($B275:AB275))</f>
        <v/>
      </c>
      <c r="AD387">
        <f>MAX(0,MAX($B275:AC275))</f>
        <v/>
      </c>
      <c r="AE387">
        <f>MAX(0,MAX($B275:AD275))</f>
        <v/>
      </c>
      <c r="AF387">
        <f>MAX(0,MAX($B275:AE275))</f>
        <v/>
      </c>
      <c r="AG387">
        <f>MAX(0,MAX($B275:AF275))</f>
        <v/>
      </c>
    </row>
    <row r="388">
      <c r="B388" t="n">
        <v>0</v>
      </c>
      <c r="C388">
        <f>MAX(0,MAX($B276:B276))</f>
        <v/>
      </c>
      <c r="D388">
        <f>MAX(0,MAX($B276:C276))</f>
        <v/>
      </c>
      <c r="E388">
        <f>MAX(0,MAX($B276:D276))</f>
        <v/>
      </c>
      <c r="F388">
        <f>MAX(0,MAX($B276:E276))</f>
        <v/>
      </c>
      <c r="G388">
        <f>MAX(0,MAX($B276:F276))</f>
        <v/>
      </c>
      <c r="H388">
        <f>MAX(0,MAX($B276:G276))</f>
        <v/>
      </c>
      <c r="I388">
        <f>MAX(0,MAX($B276:H276))</f>
        <v/>
      </c>
      <c r="J388">
        <f>MAX(0,MAX($B276:I276))</f>
        <v/>
      </c>
      <c r="K388">
        <f>MAX(0,MAX($B276:J276))</f>
        <v/>
      </c>
      <c r="L388">
        <f>MAX(0,MAX($B276:K276))</f>
        <v/>
      </c>
      <c r="M388">
        <f>MAX(0,MAX($B276:L276))</f>
        <v/>
      </c>
      <c r="N388">
        <f>MAX(0,MAX($B276:M276))</f>
        <v/>
      </c>
      <c r="O388">
        <f>MAX(0,MAX($B276:N276))</f>
        <v/>
      </c>
      <c r="P388">
        <f>MAX(0,MAX($B276:O276))</f>
        <v/>
      </c>
      <c r="Q388">
        <f>MAX(0,MAX($B276:P276))</f>
        <v/>
      </c>
      <c r="R388">
        <f>MAX(0,MAX($B276:Q276))</f>
        <v/>
      </c>
      <c r="S388">
        <f>MAX(0,MAX($B276:R276))</f>
        <v/>
      </c>
      <c r="T388">
        <f>MAX(0,MAX($B276:S276))</f>
        <v/>
      </c>
      <c r="U388">
        <f>MAX(0,MAX($B276:T276))</f>
        <v/>
      </c>
      <c r="V388">
        <f>MAX(0,MAX($B276:U276))</f>
        <v/>
      </c>
      <c r="W388">
        <f>MAX(0,MAX($B276:V276))</f>
        <v/>
      </c>
      <c r="X388">
        <f>MAX(0,MAX($B276:W276))</f>
        <v/>
      </c>
      <c r="Y388">
        <f>MAX(0,MAX($B276:X276))</f>
        <v/>
      </c>
      <c r="Z388">
        <f>MAX(0,MAX($B276:Y276))</f>
        <v/>
      </c>
      <c r="AA388">
        <f>MAX(0,MAX($B276:Z276))</f>
        <v/>
      </c>
      <c r="AB388">
        <f>MAX(0,MAX($B276:AA276))</f>
        <v/>
      </c>
      <c r="AC388">
        <f>MAX(0,MAX($B276:AB276))</f>
        <v/>
      </c>
      <c r="AD388">
        <f>MAX(0,MAX($B276:AC276))</f>
        <v/>
      </c>
      <c r="AE388">
        <f>MAX(0,MAX($B276:AD276))</f>
        <v/>
      </c>
      <c r="AF388">
        <f>MAX(0,MAX($B276:AE276))</f>
        <v/>
      </c>
      <c r="AG388">
        <f>MAX(0,MAX($B276:AF276))</f>
        <v/>
      </c>
    </row>
    <row r="389">
      <c r="B389" t="n">
        <v>0</v>
      </c>
      <c r="C389">
        <f>MAX(0,MAX($B277:B277))</f>
        <v/>
      </c>
      <c r="D389">
        <f>MAX(0,MAX($B277:C277))</f>
        <v/>
      </c>
      <c r="E389">
        <f>MAX(0,MAX($B277:D277))</f>
        <v/>
      </c>
      <c r="F389">
        <f>MAX(0,MAX($B277:E277))</f>
        <v/>
      </c>
      <c r="G389">
        <f>MAX(0,MAX($B277:F277))</f>
        <v/>
      </c>
      <c r="H389">
        <f>MAX(0,MAX($B277:G277))</f>
        <v/>
      </c>
      <c r="I389">
        <f>MAX(0,MAX($B277:H277))</f>
        <v/>
      </c>
      <c r="J389">
        <f>MAX(0,MAX($B277:I277))</f>
        <v/>
      </c>
      <c r="K389">
        <f>MAX(0,MAX($B277:J277))</f>
        <v/>
      </c>
      <c r="L389">
        <f>MAX(0,MAX($B277:K277))</f>
        <v/>
      </c>
      <c r="M389">
        <f>MAX(0,MAX($B277:L277))</f>
        <v/>
      </c>
      <c r="N389">
        <f>MAX(0,MAX($B277:M277))</f>
        <v/>
      </c>
      <c r="O389">
        <f>MAX(0,MAX($B277:N277))</f>
        <v/>
      </c>
      <c r="P389">
        <f>MAX(0,MAX($B277:O277))</f>
        <v/>
      </c>
      <c r="Q389">
        <f>MAX(0,MAX($B277:P277))</f>
        <v/>
      </c>
      <c r="R389">
        <f>MAX(0,MAX($B277:Q277))</f>
        <v/>
      </c>
      <c r="S389">
        <f>MAX(0,MAX($B277:R277))</f>
        <v/>
      </c>
      <c r="T389">
        <f>MAX(0,MAX($B277:S277))</f>
        <v/>
      </c>
      <c r="U389">
        <f>MAX(0,MAX($B277:T277))</f>
        <v/>
      </c>
      <c r="V389">
        <f>MAX(0,MAX($B277:U277))</f>
        <v/>
      </c>
      <c r="W389">
        <f>MAX(0,MAX($B277:V277))</f>
        <v/>
      </c>
      <c r="X389">
        <f>MAX(0,MAX($B277:W277))</f>
        <v/>
      </c>
      <c r="Y389">
        <f>MAX(0,MAX($B277:X277))</f>
        <v/>
      </c>
      <c r="Z389">
        <f>MAX(0,MAX($B277:Y277))</f>
        <v/>
      </c>
      <c r="AA389">
        <f>MAX(0,MAX($B277:Z277))</f>
        <v/>
      </c>
      <c r="AB389">
        <f>MAX(0,MAX($B277:AA277))</f>
        <v/>
      </c>
      <c r="AC389">
        <f>MAX(0,MAX($B277:AB277))</f>
        <v/>
      </c>
      <c r="AD389">
        <f>MAX(0,MAX($B277:AC277))</f>
        <v/>
      </c>
      <c r="AE389">
        <f>MAX(0,MAX($B277:AD277))</f>
        <v/>
      </c>
      <c r="AF389">
        <f>MAX(0,MAX($B277:AE277))</f>
        <v/>
      </c>
      <c r="AG389">
        <f>MAX(0,MAX($B277:AF277))</f>
        <v/>
      </c>
    </row>
    <row r="390">
      <c r="B390" t="n">
        <v>0</v>
      </c>
      <c r="C390">
        <f>MAX(0,MAX($B278:B278))</f>
        <v/>
      </c>
      <c r="D390">
        <f>MAX(0,MAX($B278:C278))</f>
        <v/>
      </c>
      <c r="E390">
        <f>MAX(0,MAX($B278:D278))</f>
        <v/>
      </c>
      <c r="F390">
        <f>MAX(0,MAX($B278:E278))</f>
        <v/>
      </c>
      <c r="G390">
        <f>MAX(0,MAX($B278:F278))</f>
        <v/>
      </c>
      <c r="H390">
        <f>MAX(0,MAX($B278:G278))</f>
        <v/>
      </c>
      <c r="I390">
        <f>MAX(0,MAX($B278:H278))</f>
        <v/>
      </c>
      <c r="J390">
        <f>MAX(0,MAX($B278:I278))</f>
        <v/>
      </c>
      <c r="K390">
        <f>MAX(0,MAX($B278:J278))</f>
        <v/>
      </c>
      <c r="L390">
        <f>MAX(0,MAX($B278:K278))</f>
        <v/>
      </c>
      <c r="M390">
        <f>MAX(0,MAX($B278:L278))</f>
        <v/>
      </c>
      <c r="N390">
        <f>MAX(0,MAX($B278:M278))</f>
        <v/>
      </c>
      <c r="O390">
        <f>MAX(0,MAX($B278:N278))</f>
        <v/>
      </c>
      <c r="P390">
        <f>MAX(0,MAX($B278:O278))</f>
        <v/>
      </c>
      <c r="Q390">
        <f>MAX(0,MAX($B278:P278))</f>
        <v/>
      </c>
      <c r="R390">
        <f>MAX(0,MAX($B278:Q278))</f>
        <v/>
      </c>
      <c r="S390">
        <f>MAX(0,MAX($B278:R278))</f>
        <v/>
      </c>
      <c r="T390">
        <f>MAX(0,MAX($B278:S278))</f>
        <v/>
      </c>
      <c r="U390">
        <f>MAX(0,MAX($B278:T278))</f>
        <v/>
      </c>
      <c r="V390">
        <f>MAX(0,MAX($B278:U278))</f>
        <v/>
      </c>
      <c r="W390">
        <f>MAX(0,MAX($B278:V278))</f>
        <v/>
      </c>
      <c r="X390">
        <f>MAX(0,MAX($B278:W278))</f>
        <v/>
      </c>
      <c r="Y390">
        <f>MAX(0,MAX($B278:X278))</f>
        <v/>
      </c>
      <c r="Z390">
        <f>MAX(0,MAX($B278:Y278))</f>
        <v/>
      </c>
      <c r="AA390">
        <f>MAX(0,MAX($B278:Z278))</f>
        <v/>
      </c>
      <c r="AB390">
        <f>MAX(0,MAX($B278:AA278))</f>
        <v/>
      </c>
      <c r="AC390">
        <f>MAX(0,MAX($B278:AB278))</f>
        <v/>
      </c>
      <c r="AD390">
        <f>MAX(0,MAX($B278:AC278))</f>
        <v/>
      </c>
      <c r="AE390">
        <f>MAX(0,MAX($B278:AD278))</f>
        <v/>
      </c>
      <c r="AF390">
        <f>MAX(0,MAX($B278:AE278))</f>
        <v/>
      </c>
      <c r="AG390">
        <f>MAX(0,MAX($B278:AF278))</f>
        <v/>
      </c>
    </row>
    <row r="391">
      <c r="B391" t="n">
        <v>0</v>
      </c>
      <c r="C391">
        <f>MAX(0,MAX($B279:B279))</f>
        <v/>
      </c>
      <c r="D391">
        <f>MAX(0,MAX($B279:C279))</f>
        <v/>
      </c>
      <c r="E391">
        <f>MAX(0,MAX($B279:D279))</f>
        <v/>
      </c>
      <c r="F391">
        <f>MAX(0,MAX($B279:E279))</f>
        <v/>
      </c>
      <c r="G391">
        <f>MAX(0,MAX($B279:F279))</f>
        <v/>
      </c>
      <c r="H391">
        <f>MAX(0,MAX($B279:G279))</f>
        <v/>
      </c>
      <c r="I391">
        <f>MAX(0,MAX($B279:H279))</f>
        <v/>
      </c>
      <c r="J391">
        <f>MAX(0,MAX($B279:I279))</f>
        <v/>
      </c>
      <c r="K391">
        <f>MAX(0,MAX($B279:J279))</f>
        <v/>
      </c>
      <c r="L391">
        <f>MAX(0,MAX($B279:K279))</f>
        <v/>
      </c>
      <c r="M391">
        <f>MAX(0,MAX($B279:L279))</f>
        <v/>
      </c>
      <c r="N391">
        <f>MAX(0,MAX($B279:M279))</f>
        <v/>
      </c>
      <c r="O391">
        <f>MAX(0,MAX($B279:N279))</f>
        <v/>
      </c>
      <c r="P391">
        <f>MAX(0,MAX($B279:O279))</f>
        <v/>
      </c>
      <c r="Q391">
        <f>MAX(0,MAX($B279:P279))</f>
        <v/>
      </c>
      <c r="R391">
        <f>MAX(0,MAX($B279:Q279))</f>
        <v/>
      </c>
      <c r="S391">
        <f>MAX(0,MAX($B279:R279))</f>
        <v/>
      </c>
      <c r="T391">
        <f>MAX(0,MAX($B279:S279))</f>
        <v/>
      </c>
      <c r="U391">
        <f>MAX(0,MAX($B279:T279))</f>
        <v/>
      </c>
      <c r="V391">
        <f>MAX(0,MAX($B279:U279))</f>
        <v/>
      </c>
      <c r="W391">
        <f>MAX(0,MAX($B279:V279))</f>
        <v/>
      </c>
      <c r="X391">
        <f>MAX(0,MAX($B279:W279))</f>
        <v/>
      </c>
      <c r="Y391">
        <f>MAX(0,MAX($B279:X279))</f>
        <v/>
      </c>
      <c r="Z391">
        <f>MAX(0,MAX($B279:Y279))</f>
        <v/>
      </c>
      <c r="AA391">
        <f>MAX(0,MAX($B279:Z279))</f>
        <v/>
      </c>
      <c r="AB391">
        <f>MAX(0,MAX($B279:AA279))</f>
        <v/>
      </c>
      <c r="AC391">
        <f>MAX(0,MAX($B279:AB279))</f>
        <v/>
      </c>
      <c r="AD391">
        <f>MAX(0,MAX($B279:AC279))</f>
        <v/>
      </c>
      <c r="AE391">
        <f>MAX(0,MAX($B279:AD279))</f>
        <v/>
      </c>
      <c r="AF391">
        <f>MAX(0,MAX($B279:AE279))</f>
        <v/>
      </c>
      <c r="AG391">
        <f>MAX(0,MAX($B279:AF279))</f>
        <v/>
      </c>
    </row>
    <row r="392">
      <c r="B392" t="n">
        <v>0</v>
      </c>
      <c r="C392">
        <f>MAX(0,MAX($B280:B280))</f>
        <v/>
      </c>
      <c r="D392">
        <f>MAX(0,MAX($B280:C280))</f>
        <v/>
      </c>
      <c r="E392">
        <f>MAX(0,MAX($B280:D280))</f>
        <v/>
      </c>
      <c r="F392">
        <f>MAX(0,MAX($B280:E280))</f>
        <v/>
      </c>
      <c r="G392">
        <f>MAX(0,MAX($B280:F280))</f>
        <v/>
      </c>
      <c r="H392">
        <f>MAX(0,MAX($B280:G280))</f>
        <v/>
      </c>
      <c r="I392">
        <f>MAX(0,MAX($B280:H280))</f>
        <v/>
      </c>
      <c r="J392">
        <f>MAX(0,MAX($B280:I280))</f>
        <v/>
      </c>
      <c r="K392">
        <f>MAX(0,MAX($B280:J280))</f>
        <v/>
      </c>
      <c r="L392">
        <f>MAX(0,MAX($B280:K280))</f>
        <v/>
      </c>
      <c r="M392">
        <f>MAX(0,MAX($B280:L280))</f>
        <v/>
      </c>
      <c r="N392">
        <f>MAX(0,MAX($B280:M280))</f>
        <v/>
      </c>
      <c r="O392">
        <f>MAX(0,MAX($B280:N280))</f>
        <v/>
      </c>
      <c r="P392">
        <f>MAX(0,MAX($B280:O280))</f>
        <v/>
      </c>
      <c r="Q392">
        <f>MAX(0,MAX($B280:P280))</f>
        <v/>
      </c>
      <c r="R392">
        <f>MAX(0,MAX($B280:Q280))</f>
        <v/>
      </c>
      <c r="S392">
        <f>MAX(0,MAX($B280:R280))</f>
        <v/>
      </c>
      <c r="T392">
        <f>MAX(0,MAX($B280:S280))</f>
        <v/>
      </c>
      <c r="U392">
        <f>MAX(0,MAX($B280:T280))</f>
        <v/>
      </c>
      <c r="V392">
        <f>MAX(0,MAX($B280:U280))</f>
        <v/>
      </c>
      <c r="W392">
        <f>MAX(0,MAX($B280:V280))</f>
        <v/>
      </c>
      <c r="X392">
        <f>MAX(0,MAX($B280:W280))</f>
        <v/>
      </c>
      <c r="Y392">
        <f>MAX(0,MAX($B280:X280))</f>
        <v/>
      </c>
      <c r="Z392">
        <f>MAX(0,MAX($B280:Y280))</f>
        <v/>
      </c>
      <c r="AA392">
        <f>MAX(0,MAX($B280:Z280))</f>
        <v/>
      </c>
      <c r="AB392">
        <f>MAX(0,MAX($B280:AA280))</f>
        <v/>
      </c>
      <c r="AC392">
        <f>MAX(0,MAX($B280:AB280))</f>
        <v/>
      </c>
      <c r="AD392">
        <f>MAX(0,MAX($B280:AC280))</f>
        <v/>
      </c>
      <c r="AE392">
        <f>MAX(0,MAX($B280:AD280))</f>
        <v/>
      </c>
      <c r="AF392">
        <f>MAX(0,MAX($B280:AE280))</f>
        <v/>
      </c>
      <c r="AG392">
        <f>MAX(0,MAX($B280:AF280))</f>
        <v/>
      </c>
    </row>
    <row r="393">
      <c r="B393" t="n">
        <v>0</v>
      </c>
      <c r="C393">
        <f>MAX(0,MAX($B281:B281))</f>
        <v/>
      </c>
      <c r="D393">
        <f>MAX(0,MAX($B281:C281))</f>
        <v/>
      </c>
      <c r="E393">
        <f>MAX(0,MAX($B281:D281))</f>
        <v/>
      </c>
      <c r="F393">
        <f>MAX(0,MAX($B281:E281))</f>
        <v/>
      </c>
      <c r="G393">
        <f>MAX(0,MAX($B281:F281))</f>
        <v/>
      </c>
      <c r="H393">
        <f>MAX(0,MAX($B281:G281))</f>
        <v/>
      </c>
      <c r="I393">
        <f>MAX(0,MAX($B281:H281))</f>
        <v/>
      </c>
      <c r="J393">
        <f>MAX(0,MAX($B281:I281))</f>
        <v/>
      </c>
      <c r="K393">
        <f>MAX(0,MAX($B281:J281))</f>
        <v/>
      </c>
      <c r="L393">
        <f>MAX(0,MAX($B281:K281))</f>
        <v/>
      </c>
      <c r="M393">
        <f>MAX(0,MAX($B281:L281))</f>
        <v/>
      </c>
      <c r="N393">
        <f>MAX(0,MAX($B281:M281))</f>
        <v/>
      </c>
      <c r="O393">
        <f>MAX(0,MAX($B281:N281))</f>
        <v/>
      </c>
      <c r="P393">
        <f>MAX(0,MAX($B281:O281))</f>
        <v/>
      </c>
      <c r="Q393">
        <f>MAX(0,MAX($B281:P281))</f>
        <v/>
      </c>
      <c r="R393">
        <f>MAX(0,MAX($B281:Q281))</f>
        <v/>
      </c>
      <c r="S393">
        <f>MAX(0,MAX($B281:R281))</f>
        <v/>
      </c>
      <c r="T393">
        <f>MAX(0,MAX($B281:S281))</f>
        <v/>
      </c>
      <c r="U393">
        <f>MAX(0,MAX($B281:T281))</f>
        <v/>
      </c>
      <c r="V393">
        <f>MAX(0,MAX($B281:U281))</f>
        <v/>
      </c>
      <c r="W393">
        <f>MAX(0,MAX($B281:V281))</f>
        <v/>
      </c>
      <c r="X393">
        <f>MAX(0,MAX($B281:W281))</f>
        <v/>
      </c>
      <c r="Y393">
        <f>MAX(0,MAX($B281:X281))</f>
        <v/>
      </c>
      <c r="Z393">
        <f>MAX(0,MAX($B281:Y281))</f>
        <v/>
      </c>
      <c r="AA393">
        <f>MAX(0,MAX($B281:Z281))</f>
        <v/>
      </c>
      <c r="AB393">
        <f>MAX(0,MAX($B281:AA281))</f>
        <v/>
      </c>
      <c r="AC393">
        <f>MAX(0,MAX($B281:AB281))</f>
        <v/>
      </c>
      <c r="AD393">
        <f>MAX(0,MAX($B281:AC281))</f>
        <v/>
      </c>
      <c r="AE393">
        <f>MAX(0,MAX($B281:AD281))</f>
        <v/>
      </c>
      <c r="AF393">
        <f>MAX(0,MAX($B281:AE281))</f>
        <v/>
      </c>
      <c r="AG393">
        <f>MAX(0,MAX($B281:AF281))</f>
        <v/>
      </c>
    </row>
    <row r="394">
      <c r="B394" t="n">
        <v>0</v>
      </c>
      <c r="C394">
        <f>MAX(0,MAX($B282:B282))</f>
        <v/>
      </c>
      <c r="D394">
        <f>MAX(0,MAX($B282:C282))</f>
        <v/>
      </c>
      <c r="E394">
        <f>MAX(0,MAX($B282:D282))</f>
        <v/>
      </c>
      <c r="F394">
        <f>MAX(0,MAX($B282:E282))</f>
        <v/>
      </c>
      <c r="G394">
        <f>MAX(0,MAX($B282:F282))</f>
        <v/>
      </c>
      <c r="H394">
        <f>MAX(0,MAX($B282:G282))</f>
        <v/>
      </c>
      <c r="I394">
        <f>MAX(0,MAX($B282:H282))</f>
        <v/>
      </c>
      <c r="J394">
        <f>MAX(0,MAX($B282:I282))</f>
        <v/>
      </c>
      <c r="K394">
        <f>MAX(0,MAX($B282:J282))</f>
        <v/>
      </c>
      <c r="L394">
        <f>MAX(0,MAX($B282:K282))</f>
        <v/>
      </c>
      <c r="M394">
        <f>MAX(0,MAX($B282:L282))</f>
        <v/>
      </c>
      <c r="N394">
        <f>MAX(0,MAX($B282:M282))</f>
        <v/>
      </c>
      <c r="O394">
        <f>MAX(0,MAX($B282:N282))</f>
        <v/>
      </c>
      <c r="P394">
        <f>MAX(0,MAX($B282:O282))</f>
        <v/>
      </c>
      <c r="Q394">
        <f>MAX(0,MAX($B282:P282))</f>
        <v/>
      </c>
      <c r="R394">
        <f>MAX(0,MAX($B282:Q282))</f>
        <v/>
      </c>
      <c r="S394">
        <f>MAX(0,MAX($B282:R282))</f>
        <v/>
      </c>
      <c r="T394">
        <f>MAX(0,MAX($B282:S282))</f>
        <v/>
      </c>
      <c r="U394">
        <f>MAX(0,MAX($B282:T282))</f>
        <v/>
      </c>
      <c r="V394">
        <f>MAX(0,MAX($B282:U282))</f>
        <v/>
      </c>
      <c r="W394">
        <f>MAX(0,MAX($B282:V282))</f>
        <v/>
      </c>
      <c r="X394">
        <f>MAX(0,MAX($B282:W282))</f>
        <v/>
      </c>
      <c r="Y394">
        <f>MAX(0,MAX($B282:X282))</f>
        <v/>
      </c>
      <c r="Z394">
        <f>MAX(0,MAX($B282:Y282))</f>
        <v/>
      </c>
      <c r="AA394">
        <f>MAX(0,MAX($B282:Z282))</f>
        <v/>
      </c>
      <c r="AB394">
        <f>MAX(0,MAX($B282:AA282))</f>
        <v/>
      </c>
      <c r="AC394">
        <f>MAX(0,MAX($B282:AB282))</f>
        <v/>
      </c>
      <c r="AD394">
        <f>MAX(0,MAX($B282:AC282))</f>
        <v/>
      </c>
      <c r="AE394">
        <f>MAX(0,MAX($B282:AD282))</f>
        <v/>
      </c>
      <c r="AF394">
        <f>MAX(0,MAX($B282:AE282))</f>
        <v/>
      </c>
      <c r="AG394">
        <f>MAX(0,MAX($B282:AF282))</f>
        <v/>
      </c>
    </row>
    <row r="395">
      <c r="B395" t="n">
        <v>0</v>
      </c>
      <c r="C395">
        <f>MAX(0,MAX($B283:B283))</f>
        <v/>
      </c>
      <c r="D395">
        <f>MAX(0,MAX($B283:C283))</f>
        <v/>
      </c>
      <c r="E395">
        <f>MAX(0,MAX($B283:D283))</f>
        <v/>
      </c>
      <c r="F395">
        <f>MAX(0,MAX($B283:E283))</f>
        <v/>
      </c>
      <c r="G395">
        <f>MAX(0,MAX($B283:F283))</f>
        <v/>
      </c>
      <c r="H395">
        <f>MAX(0,MAX($B283:G283))</f>
        <v/>
      </c>
      <c r="I395">
        <f>MAX(0,MAX($B283:H283))</f>
        <v/>
      </c>
      <c r="J395">
        <f>MAX(0,MAX($B283:I283))</f>
        <v/>
      </c>
      <c r="K395">
        <f>MAX(0,MAX($B283:J283))</f>
        <v/>
      </c>
      <c r="L395">
        <f>MAX(0,MAX($B283:K283))</f>
        <v/>
      </c>
      <c r="M395">
        <f>MAX(0,MAX($B283:L283))</f>
        <v/>
      </c>
      <c r="N395">
        <f>MAX(0,MAX($B283:M283))</f>
        <v/>
      </c>
      <c r="O395">
        <f>MAX(0,MAX($B283:N283))</f>
        <v/>
      </c>
      <c r="P395">
        <f>MAX(0,MAX($B283:O283))</f>
        <v/>
      </c>
      <c r="Q395">
        <f>MAX(0,MAX($B283:P283))</f>
        <v/>
      </c>
      <c r="R395">
        <f>MAX(0,MAX($B283:Q283))</f>
        <v/>
      </c>
      <c r="S395">
        <f>MAX(0,MAX($B283:R283))</f>
        <v/>
      </c>
      <c r="T395">
        <f>MAX(0,MAX($B283:S283))</f>
        <v/>
      </c>
      <c r="U395">
        <f>MAX(0,MAX($B283:T283))</f>
        <v/>
      </c>
      <c r="V395">
        <f>MAX(0,MAX($B283:U283))</f>
        <v/>
      </c>
      <c r="W395">
        <f>MAX(0,MAX($B283:V283))</f>
        <v/>
      </c>
      <c r="X395">
        <f>MAX(0,MAX($B283:W283))</f>
        <v/>
      </c>
      <c r="Y395">
        <f>MAX(0,MAX($B283:X283))</f>
        <v/>
      </c>
      <c r="Z395">
        <f>MAX(0,MAX($B283:Y283))</f>
        <v/>
      </c>
      <c r="AA395">
        <f>MAX(0,MAX($B283:Z283))</f>
        <v/>
      </c>
      <c r="AB395">
        <f>MAX(0,MAX($B283:AA283))</f>
        <v/>
      </c>
      <c r="AC395">
        <f>MAX(0,MAX($B283:AB283))</f>
        <v/>
      </c>
      <c r="AD395">
        <f>MAX(0,MAX($B283:AC283))</f>
        <v/>
      </c>
      <c r="AE395">
        <f>MAX(0,MAX($B283:AD283))</f>
        <v/>
      </c>
      <c r="AF395">
        <f>MAX(0,MAX($B283:AE283))</f>
        <v/>
      </c>
      <c r="AG395">
        <f>MAX(0,MAX($B283:AF283))</f>
        <v/>
      </c>
    </row>
    <row r="396">
      <c r="B396" t="n">
        <v>0</v>
      </c>
      <c r="C396">
        <f>MAX(0,MAX($B284:B284))</f>
        <v/>
      </c>
      <c r="D396">
        <f>MAX(0,MAX($B284:C284))</f>
        <v/>
      </c>
      <c r="E396">
        <f>MAX(0,MAX($B284:D284))</f>
        <v/>
      </c>
      <c r="F396">
        <f>MAX(0,MAX($B284:E284))</f>
        <v/>
      </c>
      <c r="G396">
        <f>MAX(0,MAX($B284:F284))</f>
        <v/>
      </c>
      <c r="H396">
        <f>MAX(0,MAX($B284:G284))</f>
        <v/>
      </c>
      <c r="I396">
        <f>MAX(0,MAX($B284:H284))</f>
        <v/>
      </c>
      <c r="J396">
        <f>MAX(0,MAX($B284:I284))</f>
        <v/>
      </c>
      <c r="K396">
        <f>MAX(0,MAX($B284:J284))</f>
        <v/>
      </c>
      <c r="L396">
        <f>MAX(0,MAX($B284:K284))</f>
        <v/>
      </c>
      <c r="M396">
        <f>MAX(0,MAX($B284:L284))</f>
        <v/>
      </c>
      <c r="N396">
        <f>MAX(0,MAX($B284:M284))</f>
        <v/>
      </c>
      <c r="O396">
        <f>MAX(0,MAX($B284:N284))</f>
        <v/>
      </c>
      <c r="P396">
        <f>MAX(0,MAX($B284:O284))</f>
        <v/>
      </c>
      <c r="Q396">
        <f>MAX(0,MAX($B284:P284))</f>
        <v/>
      </c>
      <c r="R396">
        <f>MAX(0,MAX($B284:Q284))</f>
        <v/>
      </c>
      <c r="S396">
        <f>MAX(0,MAX($B284:R284))</f>
        <v/>
      </c>
      <c r="T396">
        <f>MAX(0,MAX($B284:S284))</f>
        <v/>
      </c>
      <c r="U396">
        <f>MAX(0,MAX($B284:T284))</f>
        <v/>
      </c>
      <c r="V396">
        <f>MAX(0,MAX($B284:U284))</f>
        <v/>
      </c>
      <c r="W396">
        <f>MAX(0,MAX($B284:V284))</f>
        <v/>
      </c>
      <c r="X396">
        <f>MAX(0,MAX($B284:W284))</f>
        <v/>
      </c>
      <c r="Y396">
        <f>MAX(0,MAX($B284:X284))</f>
        <v/>
      </c>
      <c r="Z396">
        <f>MAX(0,MAX($B284:Y284))</f>
        <v/>
      </c>
      <c r="AA396">
        <f>MAX(0,MAX($B284:Z284))</f>
        <v/>
      </c>
      <c r="AB396">
        <f>MAX(0,MAX($B284:AA284))</f>
        <v/>
      </c>
      <c r="AC396">
        <f>MAX(0,MAX($B284:AB284))</f>
        <v/>
      </c>
      <c r="AD396">
        <f>MAX(0,MAX($B284:AC284))</f>
        <v/>
      </c>
      <c r="AE396">
        <f>MAX(0,MAX($B284:AD284))</f>
        <v/>
      </c>
      <c r="AF396">
        <f>MAX(0,MAX($B284:AE284))</f>
        <v/>
      </c>
      <c r="AG396">
        <f>MAX(0,MAX($B284:AF284))</f>
        <v/>
      </c>
    </row>
    <row r="397">
      <c r="B397" t="n">
        <v>0</v>
      </c>
      <c r="C397">
        <f>MAX(0,MAX($B285:B285))</f>
        <v/>
      </c>
      <c r="D397">
        <f>MAX(0,MAX($B285:C285))</f>
        <v/>
      </c>
      <c r="E397">
        <f>MAX(0,MAX($B285:D285))</f>
        <v/>
      </c>
      <c r="F397">
        <f>MAX(0,MAX($B285:E285))</f>
        <v/>
      </c>
      <c r="G397">
        <f>MAX(0,MAX($B285:F285))</f>
        <v/>
      </c>
      <c r="H397">
        <f>MAX(0,MAX($B285:G285))</f>
        <v/>
      </c>
      <c r="I397">
        <f>MAX(0,MAX($B285:H285))</f>
        <v/>
      </c>
      <c r="J397">
        <f>MAX(0,MAX($B285:I285))</f>
        <v/>
      </c>
      <c r="K397">
        <f>MAX(0,MAX($B285:J285))</f>
        <v/>
      </c>
      <c r="L397">
        <f>MAX(0,MAX($B285:K285))</f>
        <v/>
      </c>
      <c r="M397">
        <f>MAX(0,MAX($B285:L285))</f>
        <v/>
      </c>
      <c r="N397">
        <f>MAX(0,MAX($B285:M285))</f>
        <v/>
      </c>
      <c r="O397">
        <f>MAX(0,MAX($B285:N285))</f>
        <v/>
      </c>
      <c r="P397">
        <f>MAX(0,MAX($B285:O285))</f>
        <v/>
      </c>
      <c r="Q397">
        <f>MAX(0,MAX($B285:P285))</f>
        <v/>
      </c>
      <c r="R397">
        <f>MAX(0,MAX($B285:Q285))</f>
        <v/>
      </c>
      <c r="S397">
        <f>MAX(0,MAX($B285:R285))</f>
        <v/>
      </c>
      <c r="T397">
        <f>MAX(0,MAX($B285:S285))</f>
        <v/>
      </c>
      <c r="U397">
        <f>MAX(0,MAX($B285:T285))</f>
        <v/>
      </c>
      <c r="V397">
        <f>MAX(0,MAX($B285:U285))</f>
        <v/>
      </c>
      <c r="W397">
        <f>MAX(0,MAX($B285:V285))</f>
        <v/>
      </c>
      <c r="X397">
        <f>MAX(0,MAX($B285:W285))</f>
        <v/>
      </c>
      <c r="Y397">
        <f>MAX(0,MAX($B285:X285))</f>
        <v/>
      </c>
      <c r="Z397">
        <f>MAX(0,MAX($B285:Y285))</f>
        <v/>
      </c>
      <c r="AA397">
        <f>MAX(0,MAX($B285:Z285))</f>
        <v/>
      </c>
      <c r="AB397">
        <f>MAX(0,MAX($B285:AA285))</f>
        <v/>
      </c>
      <c r="AC397">
        <f>MAX(0,MAX($B285:AB285))</f>
        <v/>
      </c>
      <c r="AD397">
        <f>MAX(0,MAX($B285:AC285))</f>
        <v/>
      </c>
      <c r="AE397">
        <f>MAX(0,MAX($B285:AD285))</f>
        <v/>
      </c>
      <c r="AF397">
        <f>MAX(0,MAX($B285:AE285))</f>
        <v/>
      </c>
      <c r="AG397">
        <f>MAX(0,MAX($B285:AF285))</f>
        <v/>
      </c>
    </row>
    <row r="398">
      <c r="B398" t="n">
        <v>0</v>
      </c>
      <c r="C398">
        <f>MAX(0,MAX($B286:B286))</f>
        <v/>
      </c>
      <c r="D398">
        <f>MAX(0,MAX($B286:C286))</f>
        <v/>
      </c>
      <c r="E398">
        <f>MAX(0,MAX($B286:D286))</f>
        <v/>
      </c>
      <c r="F398">
        <f>MAX(0,MAX($B286:E286))</f>
        <v/>
      </c>
      <c r="G398">
        <f>MAX(0,MAX($B286:F286))</f>
        <v/>
      </c>
      <c r="H398">
        <f>MAX(0,MAX($B286:G286))</f>
        <v/>
      </c>
      <c r="I398">
        <f>MAX(0,MAX($B286:H286))</f>
        <v/>
      </c>
      <c r="J398">
        <f>MAX(0,MAX($B286:I286))</f>
        <v/>
      </c>
      <c r="K398">
        <f>MAX(0,MAX($B286:J286))</f>
        <v/>
      </c>
      <c r="L398">
        <f>MAX(0,MAX($B286:K286))</f>
        <v/>
      </c>
      <c r="M398">
        <f>MAX(0,MAX($B286:L286))</f>
        <v/>
      </c>
      <c r="N398">
        <f>MAX(0,MAX($B286:M286))</f>
        <v/>
      </c>
      <c r="O398">
        <f>MAX(0,MAX($B286:N286))</f>
        <v/>
      </c>
      <c r="P398">
        <f>MAX(0,MAX($B286:O286))</f>
        <v/>
      </c>
      <c r="Q398">
        <f>MAX(0,MAX($B286:P286))</f>
        <v/>
      </c>
      <c r="R398">
        <f>MAX(0,MAX($B286:Q286))</f>
        <v/>
      </c>
      <c r="S398">
        <f>MAX(0,MAX($B286:R286))</f>
        <v/>
      </c>
      <c r="T398">
        <f>MAX(0,MAX($B286:S286))</f>
        <v/>
      </c>
      <c r="U398">
        <f>MAX(0,MAX($B286:T286))</f>
        <v/>
      </c>
      <c r="V398">
        <f>MAX(0,MAX($B286:U286))</f>
        <v/>
      </c>
      <c r="W398">
        <f>MAX(0,MAX($B286:V286))</f>
        <v/>
      </c>
      <c r="X398">
        <f>MAX(0,MAX($B286:W286))</f>
        <v/>
      </c>
      <c r="Y398">
        <f>MAX(0,MAX($B286:X286))</f>
        <v/>
      </c>
      <c r="Z398">
        <f>MAX(0,MAX($B286:Y286))</f>
        <v/>
      </c>
      <c r="AA398">
        <f>MAX(0,MAX($B286:Z286))</f>
        <v/>
      </c>
      <c r="AB398">
        <f>MAX(0,MAX($B286:AA286))</f>
        <v/>
      </c>
      <c r="AC398">
        <f>MAX(0,MAX($B286:AB286))</f>
        <v/>
      </c>
      <c r="AD398">
        <f>MAX(0,MAX($B286:AC286))</f>
        <v/>
      </c>
      <c r="AE398">
        <f>MAX(0,MAX($B286:AD286))</f>
        <v/>
      </c>
      <c r="AF398">
        <f>MAX(0,MAX($B286:AE286))</f>
        <v/>
      </c>
      <c r="AG398">
        <f>MAX(0,MAX($B286:AF286))</f>
        <v/>
      </c>
    </row>
    <row r="399">
      <c r="B399" t="n">
        <v>0</v>
      </c>
      <c r="C399">
        <f>MAX(0,MAX($B287:B287))</f>
        <v/>
      </c>
      <c r="D399">
        <f>MAX(0,MAX($B287:C287))</f>
        <v/>
      </c>
      <c r="E399">
        <f>MAX(0,MAX($B287:D287))</f>
        <v/>
      </c>
      <c r="F399">
        <f>MAX(0,MAX($B287:E287))</f>
        <v/>
      </c>
      <c r="G399">
        <f>MAX(0,MAX($B287:F287))</f>
        <v/>
      </c>
      <c r="H399">
        <f>MAX(0,MAX($B287:G287))</f>
        <v/>
      </c>
      <c r="I399">
        <f>MAX(0,MAX($B287:H287))</f>
        <v/>
      </c>
      <c r="J399">
        <f>MAX(0,MAX($B287:I287))</f>
        <v/>
      </c>
      <c r="K399">
        <f>MAX(0,MAX($B287:J287))</f>
        <v/>
      </c>
      <c r="L399">
        <f>MAX(0,MAX($B287:K287))</f>
        <v/>
      </c>
      <c r="M399">
        <f>MAX(0,MAX($B287:L287))</f>
        <v/>
      </c>
      <c r="N399">
        <f>MAX(0,MAX($B287:M287))</f>
        <v/>
      </c>
      <c r="O399">
        <f>MAX(0,MAX($B287:N287))</f>
        <v/>
      </c>
      <c r="P399">
        <f>MAX(0,MAX($B287:O287))</f>
        <v/>
      </c>
      <c r="Q399">
        <f>MAX(0,MAX($B287:P287))</f>
        <v/>
      </c>
      <c r="R399">
        <f>MAX(0,MAX($B287:Q287))</f>
        <v/>
      </c>
      <c r="S399">
        <f>MAX(0,MAX($B287:R287))</f>
        <v/>
      </c>
      <c r="T399">
        <f>MAX(0,MAX($B287:S287))</f>
        <v/>
      </c>
      <c r="U399">
        <f>MAX(0,MAX($B287:T287))</f>
        <v/>
      </c>
      <c r="V399">
        <f>MAX(0,MAX($B287:U287))</f>
        <v/>
      </c>
      <c r="W399">
        <f>MAX(0,MAX($B287:V287))</f>
        <v/>
      </c>
      <c r="X399">
        <f>MAX(0,MAX($B287:W287))</f>
        <v/>
      </c>
      <c r="Y399">
        <f>MAX(0,MAX($B287:X287))</f>
        <v/>
      </c>
      <c r="Z399">
        <f>MAX(0,MAX($B287:Y287))</f>
        <v/>
      </c>
      <c r="AA399">
        <f>MAX(0,MAX($B287:Z287))</f>
        <v/>
      </c>
      <c r="AB399">
        <f>MAX(0,MAX($B287:AA287))</f>
        <v/>
      </c>
      <c r="AC399">
        <f>MAX(0,MAX($B287:AB287))</f>
        <v/>
      </c>
      <c r="AD399">
        <f>MAX(0,MAX($B287:AC287))</f>
        <v/>
      </c>
      <c r="AE399">
        <f>MAX(0,MAX($B287:AD287))</f>
        <v/>
      </c>
      <c r="AF399">
        <f>MAX(0,MAX($B287:AE287))</f>
        <v/>
      </c>
      <c r="AG399">
        <f>MAX(0,MAX($B287:AF287))</f>
        <v/>
      </c>
    </row>
    <row r="400">
      <c r="B400" t="n">
        <v>0</v>
      </c>
      <c r="C400">
        <f>MAX(0,MAX($B288:B288))</f>
        <v/>
      </c>
      <c r="D400">
        <f>MAX(0,MAX($B288:C288))</f>
        <v/>
      </c>
      <c r="E400">
        <f>MAX(0,MAX($B288:D288))</f>
        <v/>
      </c>
      <c r="F400">
        <f>MAX(0,MAX($B288:E288))</f>
        <v/>
      </c>
      <c r="G400">
        <f>MAX(0,MAX($B288:F288))</f>
        <v/>
      </c>
      <c r="H400">
        <f>MAX(0,MAX($B288:G288))</f>
        <v/>
      </c>
      <c r="I400">
        <f>MAX(0,MAX($B288:H288))</f>
        <v/>
      </c>
      <c r="J400">
        <f>MAX(0,MAX($B288:I288))</f>
        <v/>
      </c>
      <c r="K400">
        <f>MAX(0,MAX($B288:J288))</f>
        <v/>
      </c>
      <c r="L400">
        <f>MAX(0,MAX($B288:K288))</f>
        <v/>
      </c>
      <c r="M400">
        <f>MAX(0,MAX($B288:L288))</f>
        <v/>
      </c>
      <c r="N400">
        <f>MAX(0,MAX($B288:M288))</f>
        <v/>
      </c>
      <c r="O400">
        <f>MAX(0,MAX($B288:N288))</f>
        <v/>
      </c>
      <c r="P400">
        <f>MAX(0,MAX($B288:O288))</f>
        <v/>
      </c>
      <c r="Q400">
        <f>MAX(0,MAX($B288:P288))</f>
        <v/>
      </c>
      <c r="R400">
        <f>MAX(0,MAX($B288:Q288))</f>
        <v/>
      </c>
      <c r="S400">
        <f>MAX(0,MAX($B288:R288))</f>
        <v/>
      </c>
      <c r="T400">
        <f>MAX(0,MAX($B288:S288))</f>
        <v/>
      </c>
      <c r="U400">
        <f>MAX(0,MAX($B288:T288))</f>
        <v/>
      </c>
      <c r="V400">
        <f>MAX(0,MAX($B288:U288))</f>
        <v/>
      </c>
      <c r="W400">
        <f>MAX(0,MAX($B288:V288))</f>
        <v/>
      </c>
      <c r="X400">
        <f>MAX(0,MAX($B288:W288))</f>
        <v/>
      </c>
      <c r="Y400">
        <f>MAX(0,MAX($B288:X288))</f>
        <v/>
      </c>
      <c r="Z400">
        <f>MAX(0,MAX($B288:Y288))</f>
        <v/>
      </c>
      <c r="AA400">
        <f>MAX(0,MAX($B288:Z288))</f>
        <v/>
      </c>
      <c r="AB400">
        <f>MAX(0,MAX($B288:AA288))</f>
        <v/>
      </c>
      <c r="AC400">
        <f>MAX(0,MAX($B288:AB288))</f>
        <v/>
      </c>
      <c r="AD400">
        <f>MAX(0,MAX($B288:AC288))</f>
        <v/>
      </c>
      <c r="AE400">
        <f>MAX(0,MAX($B288:AD288))</f>
        <v/>
      </c>
      <c r="AF400">
        <f>MAX(0,MAX($B288:AE288))</f>
        <v/>
      </c>
      <c r="AG400">
        <f>MAX(0,MAX($B288:AF288))</f>
        <v/>
      </c>
    </row>
    <row r="401">
      <c r="B401" t="n">
        <v>0</v>
      </c>
      <c r="C401">
        <f>MAX(0,MAX($B289:B289))</f>
        <v/>
      </c>
      <c r="D401">
        <f>MAX(0,MAX($B289:C289))</f>
        <v/>
      </c>
      <c r="E401">
        <f>MAX(0,MAX($B289:D289))</f>
        <v/>
      </c>
      <c r="F401">
        <f>MAX(0,MAX($B289:E289))</f>
        <v/>
      </c>
      <c r="G401">
        <f>MAX(0,MAX($B289:F289))</f>
        <v/>
      </c>
      <c r="H401">
        <f>MAX(0,MAX($B289:G289))</f>
        <v/>
      </c>
      <c r="I401">
        <f>MAX(0,MAX($B289:H289))</f>
        <v/>
      </c>
      <c r="J401">
        <f>MAX(0,MAX($B289:I289))</f>
        <v/>
      </c>
      <c r="K401">
        <f>MAX(0,MAX($B289:J289))</f>
        <v/>
      </c>
      <c r="L401">
        <f>MAX(0,MAX($B289:K289))</f>
        <v/>
      </c>
      <c r="M401">
        <f>MAX(0,MAX($B289:L289))</f>
        <v/>
      </c>
      <c r="N401">
        <f>MAX(0,MAX($B289:M289))</f>
        <v/>
      </c>
      <c r="O401">
        <f>MAX(0,MAX($B289:N289))</f>
        <v/>
      </c>
      <c r="P401">
        <f>MAX(0,MAX($B289:O289))</f>
        <v/>
      </c>
      <c r="Q401">
        <f>MAX(0,MAX($B289:P289))</f>
        <v/>
      </c>
      <c r="R401">
        <f>MAX(0,MAX($B289:Q289))</f>
        <v/>
      </c>
      <c r="S401">
        <f>MAX(0,MAX($B289:R289))</f>
        <v/>
      </c>
      <c r="T401">
        <f>MAX(0,MAX($B289:S289))</f>
        <v/>
      </c>
      <c r="U401">
        <f>MAX(0,MAX($B289:T289))</f>
        <v/>
      </c>
      <c r="V401">
        <f>MAX(0,MAX($B289:U289))</f>
        <v/>
      </c>
      <c r="W401">
        <f>MAX(0,MAX($B289:V289))</f>
        <v/>
      </c>
      <c r="X401">
        <f>MAX(0,MAX($B289:W289))</f>
        <v/>
      </c>
      <c r="Y401">
        <f>MAX(0,MAX($B289:X289))</f>
        <v/>
      </c>
      <c r="Z401">
        <f>MAX(0,MAX($B289:Y289))</f>
        <v/>
      </c>
      <c r="AA401">
        <f>MAX(0,MAX($B289:Z289))</f>
        <v/>
      </c>
      <c r="AB401">
        <f>MAX(0,MAX($B289:AA289))</f>
        <v/>
      </c>
      <c r="AC401">
        <f>MAX(0,MAX($B289:AB289))</f>
        <v/>
      </c>
      <c r="AD401">
        <f>MAX(0,MAX($B289:AC289))</f>
        <v/>
      </c>
      <c r="AE401">
        <f>MAX(0,MAX($B289:AD289))</f>
        <v/>
      </c>
      <c r="AF401">
        <f>MAX(0,MAX($B289:AE289))</f>
        <v/>
      </c>
      <c r="AG401">
        <f>MAX(0,MAX($B289:AF289))</f>
        <v/>
      </c>
    </row>
    <row r="402">
      <c r="B402" t="n">
        <v>0</v>
      </c>
      <c r="C402">
        <f>MAX(0,MAX($B290:B290))</f>
        <v/>
      </c>
      <c r="D402">
        <f>MAX(0,MAX($B290:C290))</f>
        <v/>
      </c>
      <c r="E402">
        <f>MAX(0,MAX($B290:D290))</f>
        <v/>
      </c>
      <c r="F402">
        <f>MAX(0,MAX($B290:E290))</f>
        <v/>
      </c>
      <c r="G402">
        <f>MAX(0,MAX($B290:F290))</f>
        <v/>
      </c>
      <c r="H402">
        <f>MAX(0,MAX($B290:G290))</f>
        <v/>
      </c>
      <c r="I402">
        <f>MAX(0,MAX($B290:H290))</f>
        <v/>
      </c>
      <c r="J402">
        <f>MAX(0,MAX($B290:I290))</f>
        <v/>
      </c>
      <c r="K402">
        <f>MAX(0,MAX($B290:J290))</f>
        <v/>
      </c>
      <c r="L402">
        <f>MAX(0,MAX($B290:K290))</f>
        <v/>
      </c>
      <c r="M402">
        <f>MAX(0,MAX($B290:L290))</f>
        <v/>
      </c>
      <c r="N402">
        <f>MAX(0,MAX($B290:M290))</f>
        <v/>
      </c>
      <c r="O402">
        <f>MAX(0,MAX($B290:N290))</f>
        <v/>
      </c>
      <c r="P402">
        <f>MAX(0,MAX($B290:O290))</f>
        <v/>
      </c>
      <c r="Q402">
        <f>MAX(0,MAX($B290:P290))</f>
        <v/>
      </c>
      <c r="R402">
        <f>MAX(0,MAX($B290:Q290))</f>
        <v/>
      </c>
      <c r="S402">
        <f>MAX(0,MAX($B290:R290))</f>
        <v/>
      </c>
      <c r="T402">
        <f>MAX(0,MAX($B290:S290))</f>
        <v/>
      </c>
      <c r="U402">
        <f>MAX(0,MAX($B290:T290))</f>
        <v/>
      </c>
      <c r="V402">
        <f>MAX(0,MAX($B290:U290))</f>
        <v/>
      </c>
      <c r="W402">
        <f>MAX(0,MAX($B290:V290))</f>
        <v/>
      </c>
      <c r="X402">
        <f>MAX(0,MAX($B290:W290))</f>
        <v/>
      </c>
      <c r="Y402">
        <f>MAX(0,MAX($B290:X290))</f>
        <v/>
      </c>
      <c r="Z402">
        <f>MAX(0,MAX($B290:Y290))</f>
        <v/>
      </c>
      <c r="AA402">
        <f>MAX(0,MAX($B290:Z290))</f>
        <v/>
      </c>
      <c r="AB402">
        <f>MAX(0,MAX($B290:AA290))</f>
        <v/>
      </c>
      <c r="AC402">
        <f>MAX(0,MAX($B290:AB290))</f>
        <v/>
      </c>
      <c r="AD402">
        <f>MAX(0,MAX($B290:AC290))</f>
        <v/>
      </c>
      <c r="AE402">
        <f>MAX(0,MAX($B290:AD290))</f>
        <v/>
      </c>
      <c r="AF402">
        <f>MAX(0,MAX($B290:AE290))</f>
        <v/>
      </c>
      <c r="AG402">
        <f>MAX(0,MAX($B290:AF290))</f>
        <v/>
      </c>
    </row>
    <row r="403">
      <c r="B403" t="n">
        <v>0</v>
      </c>
      <c r="C403">
        <f>MAX(0,MAX($B291:B291))</f>
        <v/>
      </c>
      <c r="D403">
        <f>MAX(0,MAX($B291:C291))</f>
        <v/>
      </c>
      <c r="E403">
        <f>MAX(0,MAX($B291:D291))</f>
        <v/>
      </c>
      <c r="F403">
        <f>MAX(0,MAX($B291:E291))</f>
        <v/>
      </c>
      <c r="G403">
        <f>MAX(0,MAX($B291:F291))</f>
        <v/>
      </c>
      <c r="H403">
        <f>MAX(0,MAX($B291:G291))</f>
        <v/>
      </c>
      <c r="I403">
        <f>MAX(0,MAX($B291:H291))</f>
        <v/>
      </c>
      <c r="J403">
        <f>MAX(0,MAX($B291:I291))</f>
        <v/>
      </c>
      <c r="K403">
        <f>MAX(0,MAX($B291:J291))</f>
        <v/>
      </c>
      <c r="L403">
        <f>MAX(0,MAX($B291:K291))</f>
        <v/>
      </c>
      <c r="M403">
        <f>MAX(0,MAX($B291:L291))</f>
        <v/>
      </c>
      <c r="N403">
        <f>MAX(0,MAX($B291:M291))</f>
        <v/>
      </c>
      <c r="O403">
        <f>MAX(0,MAX($B291:N291))</f>
        <v/>
      </c>
      <c r="P403">
        <f>MAX(0,MAX($B291:O291))</f>
        <v/>
      </c>
      <c r="Q403">
        <f>MAX(0,MAX($B291:P291))</f>
        <v/>
      </c>
      <c r="R403">
        <f>MAX(0,MAX($B291:Q291))</f>
        <v/>
      </c>
      <c r="S403">
        <f>MAX(0,MAX($B291:R291))</f>
        <v/>
      </c>
      <c r="T403">
        <f>MAX(0,MAX($B291:S291))</f>
        <v/>
      </c>
      <c r="U403">
        <f>MAX(0,MAX($B291:T291))</f>
        <v/>
      </c>
      <c r="V403">
        <f>MAX(0,MAX($B291:U291))</f>
        <v/>
      </c>
      <c r="W403">
        <f>MAX(0,MAX($B291:V291))</f>
        <v/>
      </c>
      <c r="X403">
        <f>MAX(0,MAX($B291:W291))</f>
        <v/>
      </c>
      <c r="Y403">
        <f>MAX(0,MAX($B291:X291))</f>
        <v/>
      </c>
      <c r="Z403">
        <f>MAX(0,MAX($B291:Y291))</f>
        <v/>
      </c>
      <c r="AA403">
        <f>MAX(0,MAX($B291:Z291))</f>
        <v/>
      </c>
      <c r="AB403">
        <f>MAX(0,MAX($B291:AA291))</f>
        <v/>
      </c>
      <c r="AC403">
        <f>MAX(0,MAX($B291:AB291))</f>
        <v/>
      </c>
      <c r="AD403">
        <f>MAX(0,MAX($B291:AC291))</f>
        <v/>
      </c>
      <c r="AE403">
        <f>MAX(0,MAX($B291:AD291))</f>
        <v/>
      </c>
      <c r="AF403">
        <f>MAX(0,MAX($B291:AE291))</f>
        <v/>
      </c>
      <c r="AG403">
        <f>MAX(0,MAX($B291:AF291))</f>
        <v/>
      </c>
    </row>
    <row r="404">
      <c r="B404" t="n">
        <v>0</v>
      </c>
      <c r="C404">
        <f>MAX(0,MAX($B292:B292))</f>
        <v/>
      </c>
      <c r="D404">
        <f>MAX(0,MAX($B292:C292))</f>
        <v/>
      </c>
      <c r="E404">
        <f>MAX(0,MAX($B292:D292))</f>
        <v/>
      </c>
      <c r="F404">
        <f>MAX(0,MAX($B292:E292))</f>
        <v/>
      </c>
      <c r="G404">
        <f>MAX(0,MAX($B292:F292))</f>
        <v/>
      </c>
      <c r="H404">
        <f>MAX(0,MAX($B292:G292))</f>
        <v/>
      </c>
      <c r="I404">
        <f>MAX(0,MAX($B292:H292))</f>
        <v/>
      </c>
      <c r="J404">
        <f>MAX(0,MAX($B292:I292))</f>
        <v/>
      </c>
      <c r="K404">
        <f>MAX(0,MAX($B292:J292))</f>
        <v/>
      </c>
      <c r="L404">
        <f>MAX(0,MAX($B292:K292))</f>
        <v/>
      </c>
      <c r="M404">
        <f>MAX(0,MAX($B292:L292))</f>
        <v/>
      </c>
      <c r="N404">
        <f>MAX(0,MAX($B292:M292))</f>
        <v/>
      </c>
      <c r="O404">
        <f>MAX(0,MAX($B292:N292))</f>
        <v/>
      </c>
      <c r="P404">
        <f>MAX(0,MAX($B292:O292))</f>
        <v/>
      </c>
      <c r="Q404">
        <f>MAX(0,MAX($B292:P292))</f>
        <v/>
      </c>
      <c r="R404">
        <f>MAX(0,MAX($B292:Q292))</f>
        <v/>
      </c>
      <c r="S404">
        <f>MAX(0,MAX($B292:R292))</f>
        <v/>
      </c>
      <c r="T404">
        <f>MAX(0,MAX($B292:S292))</f>
        <v/>
      </c>
      <c r="U404">
        <f>MAX(0,MAX($B292:T292))</f>
        <v/>
      </c>
      <c r="V404">
        <f>MAX(0,MAX($B292:U292))</f>
        <v/>
      </c>
      <c r="W404">
        <f>MAX(0,MAX($B292:V292))</f>
        <v/>
      </c>
      <c r="X404">
        <f>MAX(0,MAX($B292:W292))</f>
        <v/>
      </c>
      <c r="Y404">
        <f>MAX(0,MAX($B292:X292))</f>
        <v/>
      </c>
      <c r="Z404">
        <f>MAX(0,MAX($B292:Y292))</f>
        <v/>
      </c>
      <c r="AA404">
        <f>MAX(0,MAX($B292:Z292))</f>
        <v/>
      </c>
      <c r="AB404">
        <f>MAX(0,MAX($B292:AA292))</f>
        <v/>
      </c>
      <c r="AC404">
        <f>MAX(0,MAX($B292:AB292))</f>
        <v/>
      </c>
      <c r="AD404">
        <f>MAX(0,MAX($B292:AC292))</f>
        <v/>
      </c>
      <c r="AE404">
        <f>MAX(0,MAX($B292:AD292))</f>
        <v/>
      </c>
      <c r="AF404">
        <f>MAX(0,MAX($B292:AE292))</f>
        <v/>
      </c>
      <c r="AG404">
        <f>MAX(0,MAX($B292:AF292))</f>
        <v/>
      </c>
    </row>
    <row r="405">
      <c r="B405" t="n">
        <v>0</v>
      </c>
      <c r="C405">
        <f>MAX(0,MAX($B293:B293))</f>
        <v/>
      </c>
      <c r="D405">
        <f>MAX(0,MAX($B293:C293))</f>
        <v/>
      </c>
      <c r="E405">
        <f>MAX(0,MAX($B293:D293))</f>
        <v/>
      </c>
      <c r="F405">
        <f>MAX(0,MAX($B293:E293))</f>
        <v/>
      </c>
      <c r="G405">
        <f>MAX(0,MAX($B293:F293))</f>
        <v/>
      </c>
      <c r="H405">
        <f>MAX(0,MAX($B293:G293))</f>
        <v/>
      </c>
      <c r="I405">
        <f>MAX(0,MAX($B293:H293))</f>
        <v/>
      </c>
      <c r="J405">
        <f>MAX(0,MAX($B293:I293))</f>
        <v/>
      </c>
      <c r="K405">
        <f>MAX(0,MAX($B293:J293))</f>
        <v/>
      </c>
      <c r="L405">
        <f>MAX(0,MAX($B293:K293))</f>
        <v/>
      </c>
      <c r="M405">
        <f>MAX(0,MAX($B293:L293))</f>
        <v/>
      </c>
      <c r="N405">
        <f>MAX(0,MAX($B293:M293))</f>
        <v/>
      </c>
      <c r="O405">
        <f>MAX(0,MAX($B293:N293))</f>
        <v/>
      </c>
      <c r="P405">
        <f>MAX(0,MAX($B293:O293))</f>
        <v/>
      </c>
      <c r="Q405">
        <f>MAX(0,MAX($B293:P293))</f>
        <v/>
      </c>
      <c r="R405">
        <f>MAX(0,MAX($B293:Q293))</f>
        <v/>
      </c>
      <c r="S405">
        <f>MAX(0,MAX($B293:R293))</f>
        <v/>
      </c>
      <c r="T405">
        <f>MAX(0,MAX($B293:S293))</f>
        <v/>
      </c>
      <c r="U405">
        <f>MAX(0,MAX($B293:T293))</f>
        <v/>
      </c>
      <c r="V405">
        <f>MAX(0,MAX($B293:U293))</f>
        <v/>
      </c>
      <c r="W405">
        <f>MAX(0,MAX($B293:V293))</f>
        <v/>
      </c>
      <c r="X405">
        <f>MAX(0,MAX($B293:W293))</f>
        <v/>
      </c>
      <c r="Y405">
        <f>MAX(0,MAX($B293:X293))</f>
        <v/>
      </c>
      <c r="Z405">
        <f>MAX(0,MAX($B293:Y293))</f>
        <v/>
      </c>
      <c r="AA405">
        <f>MAX(0,MAX($B293:Z293))</f>
        <v/>
      </c>
      <c r="AB405">
        <f>MAX(0,MAX($B293:AA293))</f>
        <v/>
      </c>
      <c r="AC405">
        <f>MAX(0,MAX($B293:AB293))</f>
        <v/>
      </c>
      <c r="AD405">
        <f>MAX(0,MAX($B293:AC293))</f>
        <v/>
      </c>
      <c r="AE405">
        <f>MAX(0,MAX($B293:AD293))</f>
        <v/>
      </c>
      <c r="AF405">
        <f>MAX(0,MAX($B293:AE293))</f>
        <v/>
      </c>
      <c r="AG405">
        <f>MAX(0,MAX($B293:AF293))</f>
        <v/>
      </c>
    </row>
    <row r="406">
      <c r="B406" t="n">
        <v>0</v>
      </c>
      <c r="C406">
        <f>MAX(0,MAX($B294:B294))</f>
        <v/>
      </c>
      <c r="D406">
        <f>MAX(0,MAX($B294:C294))</f>
        <v/>
      </c>
      <c r="E406">
        <f>MAX(0,MAX($B294:D294))</f>
        <v/>
      </c>
      <c r="F406">
        <f>MAX(0,MAX($B294:E294))</f>
        <v/>
      </c>
      <c r="G406">
        <f>MAX(0,MAX($B294:F294))</f>
        <v/>
      </c>
      <c r="H406">
        <f>MAX(0,MAX($B294:G294))</f>
        <v/>
      </c>
      <c r="I406">
        <f>MAX(0,MAX($B294:H294))</f>
        <v/>
      </c>
      <c r="J406">
        <f>MAX(0,MAX($B294:I294))</f>
        <v/>
      </c>
      <c r="K406">
        <f>MAX(0,MAX($B294:J294))</f>
        <v/>
      </c>
      <c r="L406">
        <f>MAX(0,MAX($B294:K294))</f>
        <v/>
      </c>
      <c r="M406">
        <f>MAX(0,MAX($B294:L294))</f>
        <v/>
      </c>
      <c r="N406">
        <f>MAX(0,MAX($B294:M294))</f>
        <v/>
      </c>
      <c r="O406">
        <f>MAX(0,MAX($B294:N294))</f>
        <v/>
      </c>
      <c r="P406">
        <f>MAX(0,MAX($B294:O294))</f>
        <v/>
      </c>
      <c r="Q406">
        <f>MAX(0,MAX($B294:P294))</f>
        <v/>
      </c>
      <c r="R406">
        <f>MAX(0,MAX($B294:Q294))</f>
        <v/>
      </c>
      <c r="S406">
        <f>MAX(0,MAX($B294:R294))</f>
        <v/>
      </c>
      <c r="T406">
        <f>MAX(0,MAX($B294:S294))</f>
        <v/>
      </c>
      <c r="U406">
        <f>MAX(0,MAX($B294:T294))</f>
        <v/>
      </c>
      <c r="V406">
        <f>MAX(0,MAX($B294:U294))</f>
        <v/>
      </c>
      <c r="W406">
        <f>MAX(0,MAX($B294:V294))</f>
        <v/>
      </c>
      <c r="X406">
        <f>MAX(0,MAX($B294:W294))</f>
        <v/>
      </c>
      <c r="Y406">
        <f>MAX(0,MAX($B294:X294))</f>
        <v/>
      </c>
      <c r="Z406">
        <f>MAX(0,MAX($B294:Y294))</f>
        <v/>
      </c>
      <c r="AA406">
        <f>MAX(0,MAX($B294:Z294))</f>
        <v/>
      </c>
      <c r="AB406">
        <f>MAX(0,MAX($B294:AA294))</f>
        <v/>
      </c>
      <c r="AC406">
        <f>MAX(0,MAX($B294:AB294))</f>
        <v/>
      </c>
      <c r="AD406">
        <f>MAX(0,MAX($B294:AC294))</f>
        <v/>
      </c>
      <c r="AE406">
        <f>MAX(0,MAX($B294:AD294))</f>
        <v/>
      </c>
      <c r="AF406">
        <f>MAX(0,MAX($B294:AE294))</f>
        <v/>
      </c>
      <c r="AG406">
        <f>MAX(0,MAX($B294:AF294))</f>
        <v/>
      </c>
    </row>
    <row r="409">
      <c r="A409" s="37" t="inlineStr">
        <is>
          <t>[W1]</t>
        </is>
      </c>
    </row>
    <row r="410">
      <c r="B410">
        <f>IF(B242="",-1,MIN(B242,$B$11)-MAX(B382,$B$10))</f>
        <v/>
      </c>
      <c r="C410">
        <f>IF(C242="",-1,MIN(C242,$B$11)-MAX(C382,$B$10))</f>
        <v/>
      </c>
      <c r="D410">
        <f>IF(D242="",-1,MIN(D242,$B$11)-MAX(D382,$B$10))</f>
        <v/>
      </c>
      <c r="E410">
        <f>IF(E242="",-1,MIN(E242,$B$11)-MAX(E382,$B$10))</f>
        <v/>
      </c>
      <c r="F410">
        <f>IF(F242="",-1,MIN(F242,$B$11)-MAX(F382,$B$10))</f>
        <v/>
      </c>
      <c r="G410">
        <f>IF(G242="",-1,MIN(G242,$B$11)-MAX(G382,$B$10))</f>
        <v/>
      </c>
      <c r="H410">
        <f>IF(H242="",-1,MIN(H242,$B$11)-MAX(H382,$B$10))</f>
        <v/>
      </c>
      <c r="I410">
        <f>IF(I242="",-1,MIN(I242,$B$11)-MAX(I382,$B$10))</f>
        <v/>
      </c>
      <c r="J410">
        <f>IF(J242="",-1,MIN(J242,$B$11)-MAX(J382,$B$10))</f>
        <v/>
      </c>
      <c r="K410">
        <f>IF(K242="",-1,MIN(K242,$B$11)-MAX(K382,$B$10))</f>
        <v/>
      </c>
      <c r="L410">
        <f>IF(L242="",-1,MIN(L242,$B$11)-MAX(L382,$B$10))</f>
        <v/>
      </c>
      <c r="M410">
        <f>IF(M242="",-1,MIN(M242,$B$11)-MAX(M382,$B$10))</f>
        <v/>
      </c>
      <c r="N410">
        <f>IF(N242="",-1,MIN(N242,$B$11)-MAX(N382,$B$10))</f>
        <v/>
      </c>
      <c r="O410">
        <f>IF(O242="",-1,MIN(O242,$B$11)-MAX(O382,$B$10))</f>
        <v/>
      </c>
      <c r="P410">
        <f>IF(P242="",-1,MIN(P242,$B$11)-MAX(P382,$B$10))</f>
        <v/>
      </c>
      <c r="Q410">
        <f>IF(Q242="",-1,MIN(Q242,$B$11)-MAX(Q382,$B$10))</f>
        <v/>
      </c>
      <c r="R410">
        <f>IF(R242="",-1,MIN(R242,$B$11)-MAX(R382,$B$10))</f>
        <v/>
      </c>
      <c r="S410">
        <f>IF(S242="",-1,MIN(S242,$B$11)-MAX(S382,$B$10))</f>
        <v/>
      </c>
      <c r="T410">
        <f>IF(T242="",-1,MIN(T242,$B$11)-MAX(T382,$B$10))</f>
        <v/>
      </c>
      <c r="U410">
        <f>IF(U242="",-1,MIN(U242,$B$11)-MAX(U382,$B$10))</f>
        <v/>
      </c>
      <c r="V410">
        <f>IF(V242="",-1,MIN(V242,$B$11)-MAX(V382,$B$10))</f>
        <v/>
      </c>
      <c r="W410">
        <f>IF(W242="",-1,MIN(W242,$B$11)-MAX(W382,$B$10))</f>
        <v/>
      </c>
      <c r="X410">
        <f>IF(X242="",-1,MIN(X242,$B$11)-MAX(X382,$B$10))</f>
        <v/>
      </c>
      <c r="Y410">
        <f>IF(Y242="",-1,MIN(Y242,$B$11)-MAX(Y382,$B$10))</f>
        <v/>
      </c>
      <c r="Z410">
        <f>IF(Z242="",-1,MIN(Z242,$B$11)-MAX(Z382,$B$10))</f>
        <v/>
      </c>
      <c r="AA410">
        <f>IF(AA242="",-1,MIN(AA242,$B$11)-MAX(AA382,$B$10))</f>
        <v/>
      </c>
      <c r="AB410">
        <f>IF(AB242="",-1,MIN(AB242,$B$11)-MAX(AB382,$B$10))</f>
        <v/>
      </c>
      <c r="AC410">
        <f>IF(AC242="",-1,MIN(AC242,$B$11)-MAX(AC382,$B$10))</f>
        <v/>
      </c>
      <c r="AD410">
        <f>IF(AD242="",-1,MIN(AD242,$B$11)-MAX(AD382,$B$10))</f>
        <v/>
      </c>
      <c r="AE410">
        <f>IF(AE242="",-1,MIN(AE242,$B$11)-MAX(AE382,$B$10))</f>
        <v/>
      </c>
      <c r="AF410">
        <f>IF(AF242="",-1,MIN(AF242,$B$11)-MAX(AF382,$B$10))</f>
        <v/>
      </c>
      <c r="AG410">
        <f>IF(AG242="",-1,MIN(AG242,$B$11)-MAX(AG382,$B$10))</f>
        <v/>
      </c>
      <c r="AH410">
        <f>MIN($J$2,$B$11)-MAX(MAX(0,MAX($B270:$AG270)),$B$10)</f>
        <v/>
      </c>
    </row>
    <row r="411">
      <c r="B411">
        <f>IF(B243="",-1,MIN(B243,$B$11)-MAX(B383,$B$10))</f>
        <v/>
      </c>
      <c r="C411">
        <f>IF(C243="",-1,MIN(C243,$B$11)-MAX(C383,$B$10))</f>
        <v/>
      </c>
      <c r="D411">
        <f>IF(D243="",-1,MIN(D243,$B$11)-MAX(D383,$B$10))</f>
        <v/>
      </c>
      <c r="E411">
        <f>IF(E243="",-1,MIN(E243,$B$11)-MAX(E383,$B$10))</f>
        <v/>
      </c>
      <c r="F411">
        <f>IF(F243="",-1,MIN(F243,$B$11)-MAX(F383,$B$10))</f>
        <v/>
      </c>
      <c r="G411">
        <f>IF(G243="",-1,MIN(G243,$B$11)-MAX(G383,$B$10))</f>
        <v/>
      </c>
      <c r="H411">
        <f>IF(H243="",-1,MIN(H243,$B$11)-MAX(H383,$B$10))</f>
        <v/>
      </c>
      <c r="I411">
        <f>IF(I243="",-1,MIN(I243,$B$11)-MAX(I383,$B$10))</f>
        <v/>
      </c>
      <c r="J411">
        <f>IF(J243="",-1,MIN(J243,$B$11)-MAX(J383,$B$10))</f>
        <v/>
      </c>
      <c r="K411">
        <f>IF(K243="",-1,MIN(K243,$B$11)-MAX(K383,$B$10))</f>
        <v/>
      </c>
      <c r="L411">
        <f>IF(L243="",-1,MIN(L243,$B$11)-MAX(L383,$B$10))</f>
        <v/>
      </c>
      <c r="M411">
        <f>IF(M243="",-1,MIN(M243,$B$11)-MAX(M383,$B$10))</f>
        <v/>
      </c>
      <c r="N411">
        <f>IF(N243="",-1,MIN(N243,$B$11)-MAX(N383,$B$10))</f>
        <v/>
      </c>
      <c r="O411">
        <f>IF(O243="",-1,MIN(O243,$B$11)-MAX(O383,$B$10))</f>
        <v/>
      </c>
      <c r="P411">
        <f>IF(P243="",-1,MIN(P243,$B$11)-MAX(P383,$B$10))</f>
        <v/>
      </c>
      <c r="Q411">
        <f>IF(Q243="",-1,MIN(Q243,$B$11)-MAX(Q383,$B$10))</f>
        <v/>
      </c>
      <c r="R411">
        <f>IF(R243="",-1,MIN(R243,$B$11)-MAX(R383,$B$10))</f>
        <v/>
      </c>
      <c r="S411">
        <f>IF(S243="",-1,MIN(S243,$B$11)-MAX(S383,$B$10))</f>
        <v/>
      </c>
      <c r="T411">
        <f>IF(T243="",-1,MIN(T243,$B$11)-MAX(T383,$B$10))</f>
        <v/>
      </c>
      <c r="U411">
        <f>IF(U243="",-1,MIN(U243,$B$11)-MAX(U383,$B$10))</f>
        <v/>
      </c>
      <c r="V411">
        <f>IF(V243="",-1,MIN(V243,$B$11)-MAX(V383,$B$10))</f>
        <v/>
      </c>
      <c r="W411">
        <f>IF(W243="",-1,MIN(W243,$B$11)-MAX(W383,$B$10))</f>
        <v/>
      </c>
      <c r="X411">
        <f>IF(X243="",-1,MIN(X243,$B$11)-MAX(X383,$B$10))</f>
        <v/>
      </c>
      <c r="Y411">
        <f>IF(Y243="",-1,MIN(Y243,$B$11)-MAX(Y383,$B$10))</f>
        <v/>
      </c>
      <c r="Z411">
        <f>IF(Z243="",-1,MIN(Z243,$B$11)-MAX(Z383,$B$10))</f>
        <v/>
      </c>
      <c r="AA411">
        <f>IF(AA243="",-1,MIN(AA243,$B$11)-MAX(AA383,$B$10))</f>
        <v/>
      </c>
      <c r="AB411">
        <f>IF(AB243="",-1,MIN(AB243,$B$11)-MAX(AB383,$B$10))</f>
        <v/>
      </c>
      <c r="AC411">
        <f>IF(AC243="",-1,MIN(AC243,$B$11)-MAX(AC383,$B$10))</f>
        <v/>
      </c>
      <c r="AD411">
        <f>IF(AD243="",-1,MIN(AD243,$B$11)-MAX(AD383,$B$10))</f>
        <v/>
      </c>
      <c r="AE411">
        <f>IF(AE243="",-1,MIN(AE243,$B$11)-MAX(AE383,$B$10))</f>
        <v/>
      </c>
      <c r="AF411">
        <f>IF(AF243="",-1,MIN(AF243,$B$11)-MAX(AF383,$B$10))</f>
        <v/>
      </c>
      <c r="AG411">
        <f>IF(AG243="",-1,MIN(AG243,$B$11)-MAX(AG383,$B$10))</f>
        <v/>
      </c>
      <c r="AH411">
        <f>MIN($J$2,$B$11)-MAX(MAX(0,MAX($B271:$AG271)),$B$10)</f>
        <v/>
      </c>
    </row>
    <row r="412">
      <c r="B412">
        <f>IF(B244="",-1,MIN(B244,$B$11)-MAX(B384,$B$10))</f>
        <v/>
      </c>
      <c r="C412">
        <f>IF(C244="",-1,MIN(C244,$B$11)-MAX(C384,$B$10))</f>
        <v/>
      </c>
      <c r="D412">
        <f>IF(D244="",-1,MIN(D244,$B$11)-MAX(D384,$B$10))</f>
        <v/>
      </c>
      <c r="E412">
        <f>IF(E244="",-1,MIN(E244,$B$11)-MAX(E384,$B$10))</f>
        <v/>
      </c>
      <c r="F412">
        <f>IF(F244="",-1,MIN(F244,$B$11)-MAX(F384,$B$10))</f>
        <v/>
      </c>
      <c r="G412">
        <f>IF(G244="",-1,MIN(G244,$B$11)-MAX(G384,$B$10))</f>
        <v/>
      </c>
      <c r="H412">
        <f>IF(H244="",-1,MIN(H244,$B$11)-MAX(H384,$B$10))</f>
        <v/>
      </c>
      <c r="I412">
        <f>IF(I244="",-1,MIN(I244,$B$11)-MAX(I384,$B$10))</f>
        <v/>
      </c>
      <c r="J412">
        <f>IF(J244="",-1,MIN(J244,$B$11)-MAX(J384,$B$10))</f>
        <v/>
      </c>
      <c r="K412">
        <f>IF(K244="",-1,MIN(K244,$B$11)-MAX(K384,$B$10))</f>
        <v/>
      </c>
      <c r="L412">
        <f>IF(L244="",-1,MIN(L244,$B$11)-MAX(L384,$B$10))</f>
        <v/>
      </c>
      <c r="M412">
        <f>IF(M244="",-1,MIN(M244,$B$11)-MAX(M384,$B$10))</f>
        <v/>
      </c>
      <c r="N412">
        <f>IF(N244="",-1,MIN(N244,$B$11)-MAX(N384,$B$10))</f>
        <v/>
      </c>
      <c r="O412">
        <f>IF(O244="",-1,MIN(O244,$B$11)-MAX(O384,$B$10))</f>
        <v/>
      </c>
      <c r="P412">
        <f>IF(P244="",-1,MIN(P244,$B$11)-MAX(P384,$B$10))</f>
        <v/>
      </c>
      <c r="Q412">
        <f>IF(Q244="",-1,MIN(Q244,$B$11)-MAX(Q384,$B$10))</f>
        <v/>
      </c>
      <c r="R412">
        <f>IF(R244="",-1,MIN(R244,$B$11)-MAX(R384,$B$10))</f>
        <v/>
      </c>
      <c r="S412">
        <f>IF(S244="",-1,MIN(S244,$B$11)-MAX(S384,$B$10))</f>
        <v/>
      </c>
      <c r="T412">
        <f>IF(T244="",-1,MIN(T244,$B$11)-MAX(T384,$B$10))</f>
        <v/>
      </c>
      <c r="U412">
        <f>IF(U244="",-1,MIN(U244,$B$11)-MAX(U384,$B$10))</f>
        <v/>
      </c>
      <c r="V412">
        <f>IF(V244="",-1,MIN(V244,$B$11)-MAX(V384,$B$10))</f>
        <v/>
      </c>
      <c r="W412">
        <f>IF(W244="",-1,MIN(W244,$B$11)-MAX(W384,$B$10))</f>
        <v/>
      </c>
      <c r="X412">
        <f>IF(X244="",-1,MIN(X244,$B$11)-MAX(X384,$B$10))</f>
        <v/>
      </c>
      <c r="Y412">
        <f>IF(Y244="",-1,MIN(Y244,$B$11)-MAX(Y384,$B$10))</f>
        <v/>
      </c>
      <c r="Z412">
        <f>IF(Z244="",-1,MIN(Z244,$B$11)-MAX(Z384,$B$10))</f>
        <v/>
      </c>
      <c r="AA412">
        <f>IF(AA244="",-1,MIN(AA244,$B$11)-MAX(AA384,$B$10))</f>
        <v/>
      </c>
      <c r="AB412">
        <f>IF(AB244="",-1,MIN(AB244,$B$11)-MAX(AB384,$B$10))</f>
        <v/>
      </c>
      <c r="AC412">
        <f>IF(AC244="",-1,MIN(AC244,$B$11)-MAX(AC384,$B$10))</f>
        <v/>
      </c>
      <c r="AD412">
        <f>IF(AD244="",-1,MIN(AD244,$B$11)-MAX(AD384,$B$10))</f>
        <v/>
      </c>
      <c r="AE412">
        <f>IF(AE244="",-1,MIN(AE244,$B$11)-MAX(AE384,$B$10))</f>
        <v/>
      </c>
      <c r="AF412">
        <f>IF(AF244="",-1,MIN(AF244,$B$11)-MAX(AF384,$B$10))</f>
        <v/>
      </c>
      <c r="AG412">
        <f>IF(AG244="",-1,MIN(AG244,$B$11)-MAX(AG384,$B$10))</f>
        <v/>
      </c>
      <c r="AH412">
        <f>MIN($J$2,$B$11)-MAX(MAX(0,MAX($B272:$AG272)),$B$10)</f>
        <v/>
      </c>
    </row>
    <row r="413">
      <c r="B413">
        <f>IF(B245="",-1,MIN(B245,$B$11)-MAX(B385,$B$10))</f>
        <v/>
      </c>
      <c r="C413">
        <f>IF(C245="",-1,MIN(C245,$B$11)-MAX(C385,$B$10))</f>
        <v/>
      </c>
      <c r="D413">
        <f>IF(D245="",-1,MIN(D245,$B$11)-MAX(D385,$B$10))</f>
        <v/>
      </c>
      <c r="E413">
        <f>IF(E245="",-1,MIN(E245,$B$11)-MAX(E385,$B$10))</f>
        <v/>
      </c>
      <c r="F413">
        <f>IF(F245="",-1,MIN(F245,$B$11)-MAX(F385,$B$10))</f>
        <v/>
      </c>
      <c r="G413">
        <f>IF(G245="",-1,MIN(G245,$B$11)-MAX(G385,$B$10))</f>
        <v/>
      </c>
      <c r="H413">
        <f>IF(H245="",-1,MIN(H245,$B$11)-MAX(H385,$B$10))</f>
        <v/>
      </c>
      <c r="I413">
        <f>IF(I245="",-1,MIN(I245,$B$11)-MAX(I385,$B$10))</f>
        <v/>
      </c>
      <c r="J413">
        <f>IF(J245="",-1,MIN(J245,$B$11)-MAX(J385,$B$10))</f>
        <v/>
      </c>
      <c r="K413">
        <f>IF(K245="",-1,MIN(K245,$B$11)-MAX(K385,$B$10))</f>
        <v/>
      </c>
      <c r="L413">
        <f>IF(L245="",-1,MIN(L245,$B$11)-MAX(L385,$B$10))</f>
        <v/>
      </c>
      <c r="M413">
        <f>IF(M245="",-1,MIN(M245,$B$11)-MAX(M385,$B$10))</f>
        <v/>
      </c>
      <c r="N413">
        <f>IF(N245="",-1,MIN(N245,$B$11)-MAX(N385,$B$10))</f>
        <v/>
      </c>
      <c r="O413">
        <f>IF(O245="",-1,MIN(O245,$B$11)-MAX(O385,$B$10))</f>
        <v/>
      </c>
      <c r="P413">
        <f>IF(P245="",-1,MIN(P245,$B$11)-MAX(P385,$B$10))</f>
        <v/>
      </c>
      <c r="Q413">
        <f>IF(Q245="",-1,MIN(Q245,$B$11)-MAX(Q385,$B$10))</f>
        <v/>
      </c>
      <c r="R413">
        <f>IF(R245="",-1,MIN(R245,$B$11)-MAX(R385,$B$10))</f>
        <v/>
      </c>
      <c r="S413">
        <f>IF(S245="",-1,MIN(S245,$B$11)-MAX(S385,$B$10))</f>
        <v/>
      </c>
      <c r="T413">
        <f>IF(T245="",-1,MIN(T245,$B$11)-MAX(T385,$B$10))</f>
        <v/>
      </c>
      <c r="U413">
        <f>IF(U245="",-1,MIN(U245,$B$11)-MAX(U385,$B$10))</f>
        <v/>
      </c>
      <c r="V413">
        <f>IF(V245="",-1,MIN(V245,$B$11)-MAX(V385,$B$10))</f>
        <v/>
      </c>
      <c r="W413">
        <f>IF(W245="",-1,MIN(W245,$B$11)-MAX(W385,$B$10))</f>
        <v/>
      </c>
      <c r="X413">
        <f>IF(X245="",-1,MIN(X245,$B$11)-MAX(X385,$B$10))</f>
        <v/>
      </c>
      <c r="Y413">
        <f>IF(Y245="",-1,MIN(Y245,$B$11)-MAX(Y385,$B$10))</f>
        <v/>
      </c>
      <c r="Z413">
        <f>IF(Z245="",-1,MIN(Z245,$B$11)-MAX(Z385,$B$10))</f>
        <v/>
      </c>
      <c r="AA413">
        <f>IF(AA245="",-1,MIN(AA245,$B$11)-MAX(AA385,$B$10))</f>
        <v/>
      </c>
      <c r="AB413">
        <f>IF(AB245="",-1,MIN(AB245,$B$11)-MAX(AB385,$B$10))</f>
        <v/>
      </c>
      <c r="AC413">
        <f>IF(AC245="",-1,MIN(AC245,$B$11)-MAX(AC385,$B$10))</f>
        <v/>
      </c>
      <c r="AD413">
        <f>IF(AD245="",-1,MIN(AD245,$B$11)-MAX(AD385,$B$10))</f>
        <v/>
      </c>
      <c r="AE413">
        <f>IF(AE245="",-1,MIN(AE245,$B$11)-MAX(AE385,$B$10))</f>
        <v/>
      </c>
      <c r="AF413">
        <f>IF(AF245="",-1,MIN(AF245,$B$11)-MAX(AF385,$B$10))</f>
        <v/>
      </c>
      <c r="AG413">
        <f>IF(AG245="",-1,MIN(AG245,$B$11)-MAX(AG385,$B$10))</f>
        <v/>
      </c>
      <c r="AH413">
        <f>MIN($J$2,$B$11)-MAX(MAX(0,MAX($B273:$AG273)),$B$10)</f>
        <v/>
      </c>
    </row>
    <row r="414">
      <c r="B414">
        <f>IF(B246="",-1,MIN(B246,$B$11)-MAX(B386,$B$10))</f>
        <v/>
      </c>
      <c r="C414">
        <f>IF(C246="",-1,MIN(C246,$B$11)-MAX(C386,$B$10))</f>
        <v/>
      </c>
      <c r="D414">
        <f>IF(D246="",-1,MIN(D246,$B$11)-MAX(D386,$B$10))</f>
        <v/>
      </c>
      <c r="E414">
        <f>IF(E246="",-1,MIN(E246,$B$11)-MAX(E386,$B$10))</f>
        <v/>
      </c>
      <c r="F414">
        <f>IF(F246="",-1,MIN(F246,$B$11)-MAX(F386,$B$10))</f>
        <v/>
      </c>
      <c r="G414">
        <f>IF(G246="",-1,MIN(G246,$B$11)-MAX(G386,$B$10))</f>
        <v/>
      </c>
      <c r="H414">
        <f>IF(H246="",-1,MIN(H246,$B$11)-MAX(H386,$B$10))</f>
        <v/>
      </c>
      <c r="I414">
        <f>IF(I246="",-1,MIN(I246,$B$11)-MAX(I386,$B$10))</f>
        <v/>
      </c>
      <c r="J414">
        <f>IF(J246="",-1,MIN(J246,$B$11)-MAX(J386,$B$10))</f>
        <v/>
      </c>
      <c r="K414">
        <f>IF(K246="",-1,MIN(K246,$B$11)-MAX(K386,$B$10))</f>
        <v/>
      </c>
      <c r="L414">
        <f>IF(L246="",-1,MIN(L246,$B$11)-MAX(L386,$B$10))</f>
        <v/>
      </c>
      <c r="M414">
        <f>IF(M246="",-1,MIN(M246,$B$11)-MAX(M386,$B$10))</f>
        <v/>
      </c>
      <c r="N414">
        <f>IF(N246="",-1,MIN(N246,$B$11)-MAX(N386,$B$10))</f>
        <v/>
      </c>
      <c r="O414">
        <f>IF(O246="",-1,MIN(O246,$B$11)-MAX(O386,$B$10))</f>
        <v/>
      </c>
      <c r="P414">
        <f>IF(P246="",-1,MIN(P246,$B$11)-MAX(P386,$B$10))</f>
        <v/>
      </c>
      <c r="Q414">
        <f>IF(Q246="",-1,MIN(Q246,$B$11)-MAX(Q386,$B$10))</f>
        <v/>
      </c>
      <c r="R414">
        <f>IF(R246="",-1,MIN(R246,$B$11)-MAX(R386,$B$10))</f>
        <v/>
      </c>
      <c r="S414">
        <f>IF(S246="",-1,MIN(S246,$B$11)-MAX(S386,$B$10))</f>
        <v/>
      </c>
      <c r="T414">
        <f>IF(T246="",-1,MIN(T246,$B$11)-MAX(T386,$B$10))</f>
        <v/>
      </c>
      <c r="U414">
        <f>IF(U246="",-1,MIN(U246,$B$11)-MAX(U386,$B$10))</f>
        <v/>
      </c>
      <c r="V414">
        <f>IF(V246="",-1,MIN(V246,$B$11)-MAX(V386,$B$10))</f>
        <v/>
      </c>
      <c r="W414">
        <f>IF(W246="",-1,MIN(W246,$B$11)-MAX(W386,$B$10))</f>
        <v/>
      </c>
      <c r="X414">
        <f>IF(X246="",-1,MIN(X246,$B$11)-MAX(X386,$B$10))</f>
        <v/>
      </c>
      <c r="Y414">
        <f>IF(Y246="",-1,MIN(Y246,$B$11)-MAX(Y386,$B$10))</f>
        <v/>
      </c>
      <c r="Z414">
        <f>IF(Z246="",-1,MIN(Z246,$B$11)-MAX(Z386,$B$10))</f>
        <v/>
      </c>
      <c r="AA414">
        <f>IF(AA246="",-1,MIN(AA246,$B$11)-MAX(AA386,$B$10))</f>
        <v/>
      </c>
      <c r="AB414">
        <f>IF(AB246="",-1,MIN(AB246,$B$11)-MAX(AB386,$B$10))</f>
        <v/>
      </c>
      <c r="AC414">
        <f>IF(AC246="",-1,MIN(AC246,$B$11)-MAX(AC386,$B$10))</f>
        <v/>
      </c>
      <c r="AD414">
        <f>IF(AD246="",-1,MIN(AD246,$B$11)-MAX(AD386,$B$10))</f>
        <v/>
      </c>
      <c r="AE414">
        <f>IF(AE246="",-1,MIN(AE246,$B$11)-MAX(AE386,$B$10))</f>
        <v/>
      </c>
      <c r="AF414">
        <f>IF(AF246="",-1,MIN(AF246,$B$11)-MAX(AF386,$B$10))</f>
        <v/>
      </c>
      <c r="AG414">
        <f>IF(AG246="",-1,MIN(AG246,$B$11)-MAX(AG386,$B$10))</f>
        <v/>
      </c>
      <c r="AH414">
        <f>MIN($J$2,$B$11)-MAX(MAX(0,MAX($B274:$AG274)),$B$10)</f>
        <v/>
      </c>
    </row>
    <row r="415">
      <c r="B415">
        <f>IF(B247="",-1,MIN(B247,$B$11)-MAX(B387,$B$10))</f>
        <v/>
      </c>
      <c r="C415">
        <f>IF(C247="",-1,MIN(C247,$B$11)-MAX(C387,$B$10))</f>
        <v/>
      </c>
      <c r="D415">
        <f>IF(D247="",-1,MIN(D247,$B$11)-MAX(D387,$B$10))</f>
        <v/>
      </c>
      <c r="E415">
        <f>IF(E247="",-1,MIN(E247,$B$11)-MAX(E387,$B$10))</f>
        <v/>
      </c>
      <c r="F415">
        <f>IF(F247="",-1,MIN(F247,$B$11)-MAX(F387,$B$10))</f>
        <v/>
      </c>
      <c r="G415">
        <f>IF(G247="",-1,MIN(G247,$B$11)-MAX(G387,$B$10))</f>
        <v/>
      </c>
      <c r="H415">
        <f>IF(H247="",-1,MIN(H247,$B$11)-MAX(H387,$B$10))</f>
        <v/>
      </c>
      <c r="I415">
        <f>IF(I247="",-1,MIN(I247,$B$11)-MAX(I387,$B$10))</f>
        <v/>
      </c>
      <c r="J415">
        <f>IF(J247="",-1,MIN(J247,$B$11)-MAX(J387,$B$10))</f>
        <v/>
      </c>
      <c r="K415">
        <f>IF(K247="",-1,MIN(K247,$B$11)-MAX(K387,$B$10))</f>
        <v/>
      </c>
      <c r="L415">
        <f>IF(L247="",-1,MIN(L247,$B$11)-MAX(L387,$B$10))</f>
        <v/>
      </c>
      <c r="M415">
        <f>IF(M247="",-1,MIN(M247,$B$11)-MAX(M387,$B$10))</f>
        <v/>
      </c>
      <c r="N415">
        <f>IF(N247="",-1,MIN(N247,$B$11)-MAX(N387,$B$10))</f>
        <v/>
      </c>
      <c r="O415">
        <f>IF(O247="",-1,MIN(O247,$B$11)-MAX(O387,$B$10))</f>
        <v/>
      </c>
      <c r="P415">
        <f>IF(P247="",-1,MIN(P247,$B$11)-MAX(P387,$B$10))</f>
        <v/>
      </c>
      <c r="Q415">
        <f>IF(Q247="",-1,MIN(Q247,$B$11)-MAX(Q387,$B$10))</f>
        <v/>
      </c>
      <c r="R415">
        <f>IF(R247="",-1,MIN(R247,$B$11)-MAX(R387,$B$10))</f>
        <v/>
      </c>
      <c r="S415">
        <f>IF(S247="",-1,MIN(S247,$B$11)-MAX(S387,$B$10))</f>
        <v/>
      </c>
      <c r="T415">
        <f>IF(T247="",-1,MIN(T247,$B$11)-MAX(T387,$B$10))</f>
        <v/>
      </c>
      <c r="U415">
        <f>IF(U247="",-1,MIN(U247,$B$11)-MAX(U387,$B$10))</f>
        <v/>
      </c>
      <c r="V415">
        <f>IF(V247="",-1,MIN(V247,$B$11)-MAX(V387,$B$10))</f>
        <v/>
      </c>
      <c r="W415">
        <f>IF(W247="",-1,MIN(W247,$B$11)-MAX(W387,$B$10))</f>
        <v/>
      </c>
      <c r="X415">
        <f>IF(X247="",-1,MIN(X247,$B$11)-MAX(X387,$B$10))</f>
        <v/>
      </c>
      <c r="Y415">
        <f>IF(Y247="",-1,MIN(Y247,$B$11)-MAX(Y387,$B$10))</f>
        <v/>
      </c>
      <c r="Z415">
        <f>IF(Z247="",-1,MIN(Z247,$B$11)-MAX(Z387,$B$10))</f>
        <v/>
      </c>
      <c r="AA415">
        <f>IF(AA247="",-1,MIN(AA247,$B$11)-MAX(AA387,$B$10))</f>
        <v/>
      </c>
      <c r="AB415">
        <f>IF(AB247="",-1,MIN(AB247,$B$11)-MAX(AB387,$B$10))</f>
        <v/>
      </c>
      <c r="AC415">
        <f>IF(AC247="",-1,MIN(AC247,$B$11)-MAX(AC387,$B$10))</f>
        <v/>
      </c>
      <c r="AD415">
        <f>IF(AD247="",-1,MIN(AD247,$B$11)-MAX(AD387,$B$10))</f>
        <v/>
      </c>
      <c r="AE415">
        <f>IF(AE247="",-1,MIN(AE247,$B$11)-MAX(AE387,$B$10))</f>
        <v/>
      </c>
      <c r="AF415">
        <f>IF(AF247="",-1,MIN(AF247,$B$11)-MAX(AF387,$B$10))</f>
        <v/>
      </c>
      <c r="AG415">
        <f>IF(AG247="",-1,MIN(AG247,$B$11)-MAX(AG387,$B$10))</f>
        <v/>
      </c>
      <c r="AH415">
        <f>MIN($J$2,$B$11)-MAX(MAX(0,MAX($B275:$AG275)),$B$10)</f>
        <v/>
      </c>
    </row>
    <row r="416">
      <c r="B416">
        <f>IF(B248="",-1,MIN(B248,$B$11)-MAX(B388,$B$10))</f>
        <v/>
      </c>
      <c r="C416">
        <f>IF(C248="",-1,MIN(C248,$B$11)-MAX(C388,$B$10))</f>
        <v/>
      </c>
      <c r="D416">
        <f>IF(D248="",-1,MIN(D248,$B$11)-MAX(D388,$B$10))</f>
        <v/>
      </c>
      <c r="E416">
        <f>IF(E248="",-1,MIN(E248,$B$11)-MAX(E388,$B$10))</f>
        <v/>
      </c>
      <c r="F416">
        <f>IF(F248="",-1,MIN(F248,$B$11)-MAX(F388,$B$10))</f>
        <v/>
      </c>
      <c r="G416">
        <f>IF(G248="",-1,MIN(G248,$B$11)-MAX(G388,$B$10))</f>
        <v/>
      </c>
      <c r="H416">
        <f>IF(H248="",-1,MIN(H248,$B$11)-MAX(H388,$B$10))</f>
        <v/>
      </c>
      <c r="I416">
        <f>IF(I248="",-1,MIN(I248,$B$11)-MAX(I388,$B$10))</f>
        <v/>
      </c>
      <c r="J416">
        <f>IF(J248="",-1,MIN(J248,$B$11)-MAX(J388,$B$10))</f>
        <v/>
      </c>
      <c r="K416">
        <f>IF(K248="",-1,MIN(K248,$B$11)-MAX(K388,$B$10))</f>
        <v/>
      </c>
      <c r="L416">
        <f>IF(L248="",-1,MIN(L248,$B$11)-MAX(L388,$B$10))</f>
        <v/>
      </c>
      <c r="M416">
        <f>IF(M248="",-1,MIN(M248,$B$11)-MAX(M388,$B$10))</f>
        <v/>
      </c>
      <c r="N416">
        <f>IF(N248="",-1,MIN(N248,$B$11)-MAX(N388,$B$10))</f>
        <v/>
      </c>
      <c r="O416">
        <f>IF(O248="",-1,MIN(O248,$B$11)-MAX(O388,$B$10))</f>
        <v/>
      </c>
      <c r="P416">
        <f>IF(P248="",-1,MIN(P248,$B$11)-MAX(P388,$B$10))</f>
        <v/>
      </c>
      <c r="Q416">
        <f>IF(Q248="",-1,MIN(Q248,$B$11)-MAX(Q388,$B$10))</f>
        <v/>
      </c>
      <c r="R416">
        <f>IF(R248="",-1,MIN(R248,$B$11)-MAX(R388,$B$10))</f>
        <v/>
      </c>
      <c r="S416">
        <f>IF(S248="",-1,MIN(S248,$B$11)-MAX(S388,$B$10))</f>
        <v/>
      </c>
      <c r="T416">
        <f>IF(T248="",-1,MIN(T248,$B$11)-MAX(T388,$B$10))</f>
        <v/>
      </c>
      <c r="U416">
        <f>IF(U248="",-1,MIN(U248,$B$11)-MAX(U388,$B$10))</f>
        <v/>
      </c>
      <c r="V416">
        <f>IF(V248="",-1,MIN(V248,$B$11)-MAX(V388,$B$10))</f>
        <v/>
      </c>
      <c r="W416">
        <f>IF(W248="",-1,MIN(W248,$B$11)-MAX(W388,$B$10))</f>
        <v/>
      </c>
      <c r="X416">
        <f>IF(X248="",-1,MIN(X248,$B$11)-MAX(X388,$B$10))</f>
        <v/>
      </c>
      <c r="Y416">
        <f>IF(Y248="",-1,MIN(Y248,$B$11)-MAX(Y388,$B$10))</f>
        <v/>
      </c>
      <c r="Z416">
        <f>IF(Z248="",-1,MIN(Z248,$B$11)-MAX(Z388,$B$10))</f>
        <v/>
      </c>
      <c r="AA416">
        <f>IF(AA248="",-1,MIN(AA248,$B$11)-MAX(AA388,$B$10))</f>
        <v/>
      </c>
      <c r="AB416">
        <f>IF(AB248="",-1,MIN(AB248,$B$11)-MAX(AB388,$B$10))</f>
        <v/>
      </c>
      <c r="AC416">
        <f>IF(AC248="",-1,MIN(AC248,$B$11)-MAX(AC388,$B$10))</f>
        <v/>
      </c>
      <c r="AD416">
        <f>IF(AD248="",-1,MIN(AD248,$B$11)-MAX(AD388,$B$10))</f>
        <v/>
      </c>
      <c r="AE416">
        <f>IF(AE248="",-1,MIN(AE248,$B$11)-MAX(AE388,$B$10))</f>
        <v/>
      </c>
      <c r="AF416">
        <f>IF(AF248="",-1,MIN(AF248,$B$11)-MAX(AF388,$B$10))</f>
        <v/>
      </c>
      <c r="AG416">
        <f>IF(AG248="",-1,MIN(AG248,$B$11)-MAX(AG388,$B$10))</f>
        <v/>
      </c>
      <c r="AH416">
        <f>MIN($J$2,$B$11)-MAX(MAX(0,MAX($B276:$AG276)),$B$10)</f>
        <v/>
      </c>
    </row>
    <row r="417">
      <c r="B417">
        <f>IF(B249="",-1,MIN(B249,$B$11)-MAX(B389,$B$10))</f>
        <v/>
      </c>
      <c r="C417">
        <f>IF(C249="",-1,MIN(C249,$B$11)-MAX(C389,$B$10))</f>
        <v/>
      </c>
      <c r="D417">
        <f>IF(D249="",-1,MIN(D249,$B$11)-MAX(D389,$B$10))</f>
        <v/>
      </c>
      <c r="E417">
        <f>IF(E249="",-1,MIN(E249,$B$11)-MAX(E389,$B$10))</f>
        <v/>
      </c>
      <c r="F417">
        <f>IF(F249="",-1,MIN(F249,$B$11)-MAX(F389,$B$10))</f>
        <v/>
      </c>
      <c r="G417">
        <f>IF(G249="",-1,MIN(G249,$B$11)-MAX(G389,$B$10))</f>
        <v/>
      </c>
      <c r="H417">
        <f>IF(H249="",-1,MIN(H249,$B$11)-MAX(H389,$B$10))</f>
        <v/>
      </c>
      <c r="I417">
        <f>IF(I249="",-1,MIN(I249,$B$11)-MAX(I389,$B$10))</f>
        <v/>
      </c>
      <c r="J417">
        <f>IF(J249="",-1,MIN(J249,$B$11)-MAX(J389,$B$10))</f>
        <v/>
      </c>
      <c r="K417">
        <f>IF(K249="",-1,MIN(K249,$B$11)-MAX(K389,$B$10))</f>
        <v/>
      </c>
      <c r="L417">
        <f>IF(L249="",-1,MIN(L249,$B$11)-MAX(L389,$B$10))</f>
        <v/>
      </c>
      <c r="M417">
        <f>IF(M249="",-1,MIN(M249,$B$11)-MAX(M389,$B$10))</f>
        <v/>
      </c>
      <c r="N417">
        <f>IF(N249="",-1,MIN(N249,$B$11)-MAX(N389,$B$10))</f>
        <v/>
      </c>
      <c r="O417">
        <f>IF(O249="",-1,MIN(O249,$B$11)-MAX(O389,$B$10))</f>
        <v/>
      </c>
      <c r="P417">
        <f>IF(P249="",-1,MIN(P249,$B$11)-MAX(P389,$B$10))</f>
        <v/>
      </c>
      <c r="Q417">
        <f>IF(Q249="",-1,MIN(Q249,$B$11)-MAX(Q389,$B$10))</f>
        <v/>
      </c>
      <c r="R417">
        <f>IF(R249="",-1,MIN(R249,$B$11)-MAX(R389,$B$10))</f>
        <v/>
      </c>
      <c r="S417">
        <f>IF(S249="",-1,MIN(S249,$B$11)-MAX(S389,$B$10))</f>
        <v/>
      </c>
      <c r="T417">
        <f>IF(T249="",-1,MIN(T249,$B$11)-MAX(T389,$B$10))</f>
        <v/>
      </c>
      <c r="U417">
        <f>IF(U249="",-1,MIN(U249,$B$11)-MAX(U389,$B$10))</f>
        <v/>
      </c>
      <c r="V417">
        <f>IF(V249="",-1,MIN(V249,$B$11)-MAX(V389,$B$10))</f>
        <v/>
      </c>
      <c r="W417">
        <f>IF(W249="",-1,MIN(W249,$B$11)-MAX(W389,$B$10))</f>
        <v/>
      </c>
      <c r="X417">
        <f>IF(X249="",-1,MIN(X249,$B$11)-MAX(X389,$B$10))</f>
        <v/>
      </c>
      <c r="Y417">
        <f>IF(Y249="",-1,MIN(Y249,$B$11)-MAX(Y389,$B$10))</f>
        <v/>
      </c>
      <c r="Z417">
        <f>IF(Z249="",-1,MIN(Z249,$B$11)-MAX(Z389,$B$10))</f>
        <v/>
      </c>
      <c r="AA417">
        <f>IF(AA249="",-1,MIN(AA249,$B$11)-MAX(AA389,$B$10))</f>
        <v/>
      </c>
      <c r="AB417">
        <f>IF(AB249="",-1,MIN(AB249,$B$11)-MAX(AB389,$B$10))</f>
        <v/>
      </c>
      <c r="AC417">
        <f>IF(AC249="",-1,MIN(AC249,$B$11)-MAX(AC389,$B$10))</f>
        <v/>
      </c>
      <c r="AD417">
        <f>IF(AD249="",-1,MIN(AD249,$B$11)-MAX(AD389,$B$10))</f>
        <v/>
      </c>
      <c r="AE417">
        <f>IF(AE249="",-1,MIN(AE249,$B$11)-MAX(AE389,$B$10))</f>
        <v/>
      </c>
      <c r="AF417">
        <f>IF(AF249="",-1,MIN(AF249,$B$11)-MAX(AF389,$B$10))</f>
        <v/>
      </c>
      <c r="AG417">
        <f>IF(AG249="",-1,MIN(AG249,$B$11)-MAX(AG389,$B$10))</f>
        <v/>
      </c>
      <c r="AH417">
        <f>MIN($J$2,$B$11)-MAX(MAX(0,MAX($B277:$AG277)),$B$10)</f>
        <v/>
      </c>
    </row>
    <row r="418">
      <c r="B418">
        <f>IF(B250="",-1,MIN(B250,$B$11)-MAX(B390,$B$10))</f>
        <v/>
      </c>
      <c r="C418">
        <f>IF(C250="",-1,MIN(C250,$B$11)-MAX(C390,$B$10))</f>
        <v/>
      </c>
      <c r="D418">
        <f>IF(D250="",-1,MIN(D250,$B$11)-MAX(D390,$B$10))</f>
        <v/>
      </c>
      <c r="E418">
        <f>IF(E250="",-1,MIN(E250,$B$11)-MAX(E390,$B$10))</f>
        <v/>
      </c>
      <c r="F418">
        <f>IF(F250="",-1,MIN(F250,$B$11)-MAX(F390,$B$10))</f>
        <v/>
      </c>
      <c r="G418">
        <f>IF(G250="",-1,MIN(G250,$B$11)-MAX(G390,$B$10))</f>
        <v/>
      </c>
      <c r="H418">
        <f>IF(H250="",-1,MIN(H250,$B$11)-MAX(H390,$B$10))</f>
        <v/>
      </c>
      <c r="I418">
        <f>IF(I250="",-1,MIN(I250,$B$11)-MAX(I390,$B$10))</f>
        <v/>
      </c>
      <c r="J418">
        <f>IF(J250="",-1,MIN(J250,$B$11)-MAX(J390,$B$10))</f>
        <v/>
      </c>
      <c r="K418">
        <f>IF(K250="",-1,MIN(K250,$B$11)-MAX(K390,$B$10))</f>
        <v/>
      </c>
      <c r="L418">
        <f>IF(L250="",-1,MIN(L250,$B$11)-MAX(L390,$B$10))</f>
        <v/>
      </c>
      <c r="M418">
        <f>IF(M250="",-1,MIN(M250,$B$11)-MAX(M390,$B$10))</f>
        <v/>
      </c>
      <c r="N418">
        <f>IF(N250="",-1,MIN(N250,$B$11)-MAX(N390,$B$10))</f>
        <v/>
      </c>
      <c r="O418">
        <f>IF(O250="",-1,MIN(O250,$B$11)-MAX(O390,$B$10))</f>
        <v/>
      </c>
      <c r="P418">
        <f>IF(P250="",-1,MIN(P250,$B$11)-MAX(P390,$B$10))</f>
        <v/>
      </c>
      <c r="Q418">
        <f>IF(Q250="",-1,MIN(Q250,$B$11)-MAX(Q390,$B$10))</f>
        <v/>
      </c>
      <c r="R418">
        <f>IF(R250="",-1,MIN(R250,$B$11)-MAX(R390,$B$10))</f>
        <v/>
      </c>
      <c r="S418">
        <f>IF(S250="",-1,MIN(S250,$B$11)-MAX(S390,$B$10))</f>
        <v/>
      </c>
      <c r="T418">
        <f>IF(T250="",-1,MIN(T250,$B$11)-MAX(T390,$B$10))</f>
        <v/>
      </c>
      <c r="U418">
        <f>IF(U250="",-1,MIN(U250,$B$11)-MAX(U390,$B$10))</f>
        <v/>
      </c>
      <c r="V418">
        <f>IF(V250="",-1,MIN(V250,$B$11)-MAX(V390,$B$10))</f>
        <v/>
      </c>
      <c r="W418">
        <f>IF(W250="",-1,MIN(W250,$B$11)-MAX(W390,$B$10))</f>
        <v/>
      </c>
      <c r="X418">
        <f>IF(X250="",-1,MIN(X250,$B$11)-MAX(X390,$B$10))</f>
        <v/>
      </c>
      <c r="Y418">
        <f>IF(Y250="",-1,MIN(Y250,$B$11)-MAX(Y390,$B$10))</f>
        <v/>
      </c>
      <c r="Z418">
        <f>IF(Z250="",-1,MIN(Z250,$B$11)-MAX(Z390,$B$10))</f>
        <v/>
      </c>
      <c r="AA418">
        <f>IF(AA250="",-1,MIN(AA250,$B$11)-MAX(AA390,$B$10))</f>
        <v/>
      </c>
      <c r="AB418">
        <f>IF(AB250="",-1,MIN(AB250,$B$11)-MAX(AB390,$B$10))</f>
        <v/>
      </c>
      <c r="AC418">
        <f>IF(AC250="",-1,MIN(AC250,$B$11)-MAX(AC390,$B$10))</f>
        <v/>
      </c>
      <c r="AD418">
        <f>IF(AD250="",-1,MIN(AD250,$B$11)-MAX(AD390,$B$10))</f>
        <v/>
      </c>
      <c r="AE418">
        <f>IF(AE250="",-1,MIN(AE250,$B$11)-MAX(AE390,$B$10))</f>
        <v/>
      </c>
      <c r="AF418">
        <f>IF(AF250="",-1,MIN(AF250,$B$11)-MAX(AF390,$B$10))</f>
        <v/>
      </c>
      <c r="AG418">
        <f>IF(AG250="",-1,MIN(AG250,$B$11)-MAX(AG390,$B$10))</f>
        <v/>
      </c>
      <c r="AH418">
        <f>MIN($J$2,$B$11)-MAX(MAX(0,MAX($B278:$AG278)),$B$10)</f>
        <v/>
      </c>
    </row>
    <row r="419">
      <c r="B419">
        <f>IF(B251="",-1,MIN(B251,$B$11)-MAX(B391,$B$10))</f>
        <v/>
      </c>
      <c r="C419">
        <f>IF(C251="",-1,MIN(C251,$B$11)-MAX(C391,$B$10))</f>
        <v/>
      </c>
      <c r="D419">
        <f>IF(D251="",-1,MIN(D251,$B$11)-MAX(D391,$B$10))</f>
        <v/>
      </c>
      <c r="E419">
        <f>IF(E251="",-1,MIN(E251,$B$11)-MAX(E391,$B$10))</f>
        <v/>
      </c>
      <c r="F419">
        <f>IF(F251="",-1,MIN(F251,$B$11)-MAX(F391,$B$10))</f>
        <v/>
      </c>
      <c r="G419">
        <f>IF(G251="",-1,MIN(G251,$B$11)-MAX(G391,$B$10))</f>
        <v/>
      </c>
      <c r="H419">
        <f>IF(H251="",-1,MIN(H251,$B$11)-MAX(H391,$B$10))</f>
        <v/>
      </c>
      <c r="I419">
        <f>IF(I251="",-1,MIN(I251,$B$11)-MAX(I391,$B$10))</f>
        <v/>
      </c>
      <c r="J419">
        <f>IF(J251="",-1,MIN(J251,$B$11)-MAX(J391,$B$10))</f>
        <v/>
      </c>
      <c r="K419">
        <f>IF(K251="",-1,MIN(K251,$B$11)-MAX(K391,$B$10))</f>
        <v/>
      </c>
      <c r="L419">
        <f>IF(L251="",-1,MIN(L251,$B$11)-MAX(L391,$B$10))</f>
        <v/>
      </c>
      <c r="M419">
        <f>IF(M251="",-1,MIN(M251,$B$11)-MAX(M391,$B$10))</f>
        <v/>
      </c>
      <c r="N419">
        <f>IF(N251="",-1,MIN(N251,$B$11)-MAX(N391,$B$10))</f>
        <v/>
      </c>
      <c r="O419">
        <f>IF(O251="",-1,MIN(O251,$B$11)-MAX(O391,$B$10))</f>
        <v/>
      </c>
      <c r="P419">
        <f>IF(P251="",-1,MIN(P251,$B$11)-MAX(P391,$B$10))</f>
        <v/>
      </c>
      <c r="Q419">
        <f>IF(Q251="",-1,MIN(Q251,$B$11)-MAX(Q391,$B$10))</f>
        <v/>
      </c>
      <c r="R419">
        <f>IF(R251="",-1,MIN(R251,$B$11)-MAX(R391,$B$10))</f>
        <v/>
      </c>
      <c r="S419">
        <f>IF(S251="",-1,MIN(S251,$B$11)-MAX(S391,$B$10))</f>
        <v/>
      </c>
      <c r="T419">
        <f>IF(T251="",-1,MIN(T251,$B$11)-MAX(T391,$B$10))</f>
        <v/>
      </c>
      <c r="U419">
        <f>IF(U251="",-1,MIN(U251,$B$11)-MAX(U391,$B$10))</f>
        <v/>
      </c>
      <c r="V419">
        <f>IF(V251="",-1,MIN(V251,$B$11)-MAX(V391,$B$10))</f>
        <v/>
      </c>
      <c r="W419">
        <f>IF(W251="",-1,MIN(W251,$B$11)-MAX(W391,$B$10))</f>
        <v/>
      </c>
      <c r="X419">
        <f>IF(X251="",-1,MIN(X251,$B$11)-MAX(X391,$B$10))</f>
        <v/>
      </c>
      <c r="Y419">
        <f>IF(Y251="",-1,MIN(Y251,$B$11)-MAX(Y391,$B$10))</f>
        <v/>
      </c>
      <c r="Z419">
        <f>IF(Z251="",-1,MIN(Z251,$B$11)-MAX(Z391,$B$10))</f>
        <v/>
      </c>
      <c r="AA419">
        <f>IF(AA251="",-1,MIN(AA251,$B$11)-MAX(AA391,$B$10))</f>
        <v/>
      </c>
      <c r="AB419">
        <f>IF(AB251="",-1,MIN(AB251,$B$11)-MAX(AB391,$B$10))</f>
        <v/>
      </c>
      <c r="AC419">
        <f>IF(AC251="",-1,MIN(AC251,$B$11)-MAX(AC391,$B$10))</f>
        <v/>
      </c>
      <c r="AD419">
        <f>IF(AD251="",-1,MIN(AD251,$B$11)-MAX(AD391,$B$10))</f>
        <v/>
      </c>
      <c r="AE419">
        <f>IF(AE251="",-1,MIN(AE251,$B$11)-MAX(AE391,$B$10))</f>
        <v/>
      </c>
      <c r="AF419">
        <f>IF(AF251="",-1,MIN(AF251,$B$11)-MAX(AF391,$B$10))</f>
        <v/>
      </c>
      <c r="AG419">
        <f>IF(AG251="",-1,MIN(AG251,$B$11)-MAX(AG391,$B$10))</f>
        <v/>
      </c>
      <c r="AH419">
        <f>MIN($J$2,$B$11)-MAX(MAX(0,MAX($B279:$AG279)),$B$10)</f>
        <v/>
      </c>
    </row>
    <row r="420">
      <c r="B420">
        <f>IF(B252="",-1,MIN(B252,$B$11)-MAX(B392,$B$10))</f>
        <v/>
      </c>
      <c r="C420">
        <f>IF(C252="",-1,MIN(C252,$B$11)-MAX(C392,$B$10))</f>
        <v/>
      </c>
      <c r="D420">
        <f>IF(D252="",-1,MIN(D252,$B$11)-MAX(D392,$B$10))</f>
        <v/>
      </c>
      <c r="E420">
        <f>IF(E252="",-1,MIN(E252,$B$11)-MAX(E392,$B$10))</f>
        <v/>
      </c>
      <c r="F420">
        <f>IF(F252="",-1,MIN(F252,$B$11)-MAX(F392,$B$10))</f>
        <v/>
      </c>
      <c r="G420">
        <f>IF(G252="",-1,MIN(G252,$B$11)-MAX(G392,$B$10))</f>
        <v/>
      </c>
      <c r="H420">
        <f>IF(H252="",-1,MIN(H252,$B$11)-MAX(H392,$B$10))</f>
        <v/>
      </c>
      <c r="I420">
        <f>IF(I252="",-1,MIN(I252,$B$11)-MAX(I392,$B$10))</f>
        <v/>
      </c>
      <c r="J420">
        <f>IF(J252="",-1,MIN(J252,$B$11)-MAX(J392,$B$10))</f>
        <v/>
      </c>
      <c r="K420">
        <f>IF(K252="",-1,MIN(K252,$B$11)-MAX(K392,$B$10))</f>
        <v/>
      </c>
      <c r="L420">
        <f>IF(L252="",-1,MIN(L252,$B$11)-MAX(L392,$B$10))</f>
        <v/>
      </c>
      <c r="M420">
        <f>IF(M252="",-1,MIN(M252,$B$11)-MAX(M392,$B$10))</f>
        <v/>
      </c>
      <c r="N420">
        <f>IF(N252="",-1,MIN(N252,$B$11)-MAX(N392,$B$10))</f>
        <v/>
      </c>
      <c r="O420">
        <f>IF(O252="",-1,MIN(O252,$B$11)-MAX(O392,$B$10))</f>
        <v/>
      </c>
      <c r="P420">
        <f>IF(P252="",-1,MIN(P252,$B$11)-MAX(P392,$B$10))</f>
        <v/>
      </c>
      <c r="Q420">
        <f>IF(Q252="",-1,MIN(Q252,$B$11)-MAX(Q392,$B$10))</f>
        <v/>
      </c>
      <c r="R420">
        <f>IF(R252="",-1,MIN(R252,$B$11)-MAX(R392,$B$10))</f>
        <v/>
      </c>
      <c r="S420">
        <f>IF(S252="",-1,MIN(S252,$B$11)-MAX(S392,$B$10))</f>
        <v/>
      </c>
      <c r="T420">
        <f>IF(T252="",-1,MIN(T252,$B$11)-MAX(T392,$B$10))</f>
        <v/>
      </c>
      <c r="U420">
        <f>IF(U252="",-1,MIN(U252,$B$11)-MAX(U392,$B$10))</f>
        <v/>
      </c>
      <c r="V420">
        <f>IF(V252="",-1,MIN(V252,$B$11)-MAX(V392,$B$10))</f>
        <v/>
      </c>
      <c r="W420">
        <f>IF(W252="",-1,MIN(W252,$B$11)-MAX(W392,$B$10))</f>
        <v/>
      </c>
      <c r="X420">
        <f>IF(X252="",-1,MIN(X252,$B$11)-MAX(X392,$B$10))</f>
        <v/>
      </c>
      <c r="Y420">
        <f>IF(Y252="",-1,MIN(Y252,$B$11)-MAX(Y392,$B$10))</f>
        <v/>
      </c>
      <c r="Z420">
        <f>IF(Z252="",-1,MIN(Z252,$B$11)-MAX(Z392,$B$10))</f>
        <v/>
      </c>
      <c r="AA420">
        <f>IF(AA252="",-1,MIN(AA252,$B$11)-MAX(AA392,$B$10))</f>
        <v/>
      </c>
      <c r="AB420">
        <f>IF(AB252="",-1,MIN(AB252,$B$11)-MAX(AB392,$B$10))</f>
        <v/>
      </c>
      <c r="AC420">
        <f>IF(AC252="",-1,MIN(AC252,$B$11)-MAX(AC392,$B$10))</f>
        <v/>
      </c>
      <c r="AD420">
        <f>IF(AD252="",-1,MIN(AD252,$B$11)-MAX(AD392,$B$10))</f>
        <v/>
      </c>
      <c r="AE420">
        <f>IF(AE252="",-1,MIN(AE252,$B$11)-MAX(AE392,$B$10))</f>
        <v/>
      </c>
      <c r="AF420">
        <f>IF(AF252="",-1,MIN(AF252,$B$11)-MAX(AF392,$B$10))</f>
        <v/>
      </c>
      <c r="AG420">
        <f>IF(AG252="",-1,MIN(AG252,$B$11)-MAX(AG392,$B$10))</f>
        <v/>
      </c>
      <c r="AH420">
        <f>MIN($J$2,$B$11)-MAX(MAX(0,MAX($B280:$AG280)),$B$10)</f>
        <v/>
      </c>
    </row>
    <row r="421">
      <c r="B421">
        <f>IF(B253="",-1,MIN(B253,$B$11)-MAX(B393,$B$10))</f>
        <v/>
      </c>
      <c r="C421">
        <f>IF(C253="",-1,MIN(C253,$B$11)-MAX(C393,$B$10))</f>
        <v/>
      </c>
      <c r="D421">
        <f>IF(D253="",-1,MIN(D253,$B$11)-MAX(D393,$B$10))</f>
        <v/>
      </c>
      <c r="E421">
        <f>IF(E253="",-1,MIN(E253,$B$11)-MAX(E393,$B$10))</f>
        <v/>
      </c>
      <c r="F421">
        <f>IF(F253="",-1,MIN(F253,$B$11)-MAX(F393,$B$10))</f>
        <v/>
      </c>
      <c r="G421">
        <f>IF(G253="",-1,MIN(G253,$B$11)-MAX(G393,$B$10))</f>
        <v/>
      </c>
      <c r="H421">
        <f>IF(H253="",-1,MIN(H253,$B$11)-MAX(H393,$B$10))</f>
        <v/>
      </c>
      <c r="I421">
        <f>IF(I253="",-1,MIN(I253,$B$11)-MAX(I393,$B$10))</f>
        <v/>
      </c>
      <c r="J421">
        <f>IF(J253="",-1,MIN(J253,$B$11)-MAX(J393,$B$10))</f>
        <v/>
      </c>
      <c r="K421">
        <f>IF(K253="",-1,MIN(K253,$B$11)-MAX(K393,$B$10))</f>
        <v/>
      </c>
      <c r="L421">
        <f>IF(L253="",-1,MIN(L253,$B$11)-MAX(L393,$B$10))</f>
        <v/>
      </c>
      <c r="M421">
        <f>IF(M253="",-1,MIN(M253,$B$11)-MAX(M393,$B$10))</f>
        <v/>
      </c>
      <c r="N421">
        <f>IF(N253="",-1,MIN(N253,$B$11)-MAX(N393,$B$10))</f>
        <v/>
      </c>
      <c r="O421">
        <f>IF(O253="",-1,MIN(O253,$B$11)-MAX(O393,$B$10))</f>
        <v/>
      </c>
      <c r="P421">
        <f>IF(P253="",-1,MIN(P253,$B$11)-MAX(P393,$B$10))</f>
        <v/>
      </c>
      <c r="Q421">
        <f>IF(Q253="",-1,MIN(Q253,$B$11)-MAX(Q393,$B$10))</f>
        <v/>
      </c>
      <c r="R421">
        <f>IF(R253="",-1,MIN(R253,$B$11)-MAX(R393,$B$10))</f>
        <v/>
      </c>
      <c r="S421">
        <f>IF(S253="",-1,MIN(S253,$B$11)-MAX(S393,$B$10))</f>
        <v/>
      </c>
      <c r="T421">
        <f>IF(T253="",-1,MIN(T253,$B$11)-MAX(T393,$B$10))</f>
        <v/>
      </c>
      <c r="U421">
        <f>IF(U253="",-1,MIN(U253,$B$11)-MAX(U393,$B$10))</f>
        <v/>
      </c>
      <c r="V421">
        <f>IF(V253="",-1,MIN(V253,$B$11)-MAX(V393,$B$10))</f>
        <v/>
      </c>
      <c r="W421">
        <f>IF(W253="",-1,MIN(W253,$B$11)-MAX(W393,$B$10))</f>
        <v/>
      </c>
      <c r="X421">
        <f>IF(X253="",-1,MIN(X253,$B$11)-MAX(X393,$B$10))</f>
        <v/>
      </c>
      <c r="Y421">
        <f>IF(Y253="",-1,MIN(Y253,$B$11)-MAX(Y393,$B$10))</f>
        <v/>
      </c>
      <c r="Z421">
        <f>IF(Z253="",-1,MIN(Z253,$B$11)-MAX(Z393,$B$10))</f>
        <v/>
      </c>
      <c r="AA421">
        <f>IF(AA253="",-1,MIN(AA253,$B$11)-MAX(AA393,$B$10))</f>
        <v/>
      </c>
      <c r="AB421">
        <f>IF(AB253="",-1,MIN(AB253,$B$11)-MAX(AB393,$B$10))</f>
        <v/>
      </c>
      <c r="AC421">
        <f>IF(AC253="",-1,MIN(AC253,$B$11)-MAX(AC393,$B$10))</f>
        <v/>
      </c>
      <c r="AD421">
        <f>IF(AD253="",-1,MIN(AD253,$B$11)-MAX(AD393,$B$10))</f>
        <v/>
      </c>
      <c r="AE421">
        <f>IF(AE253="",-1,MIN(AE253,$B$11)-MAX(AE393,$B$10))</f>
        <v/>
      </c>
      <c r="AF421">
        <f>IF(AF253="",-1,MIN(AF253,$B$11)-MAX(AF393,$B$10))</f>
        <v/>
      </c>
      <c r="AG421">
        <f>IF(AG253="",-1,MIN(AG253,$B$11)-MAX(AG393,$B$10))</f>
        <v/>
      </c>
      <c r="AH421">
        <f>MIN($J$2,$B$11)-MAX(MAX(0,MAX($B281:$AG281)),$B$10)</f>
        <v/>
      </c>
    </row>
    <row r="422">
      <c r="B422">
        <f>IF(B254="",-1,MIN(B254,$B$11)-MAX(B394,$B$10))</f>
        <v/>
      </c>
      <c r="C422">
        <f>IF(C254="",-1,MIN(C254,$B$11)-MAX(C394,$B$10))</f>
        <v/>
      </c>
      <c r="D422">
        <f>IF(D254="",-1,MIN(D254,$B$11)-MAX(D394,$B$10))</f>
        <v/>
      </c>
      <c r="E422">
        <f>IF(E254="",-1,MIN(E254,$B$11)-MAX(E394,$B$10))</f>
        <v/>
      </c>
      <c r="F422">
        <f>IF(F254="",-1,MIN(F254,$B$11)-MAX(F394,$B$10))</f>
        <v/>
      </c>
      <c r="G422">
        <f>IF(G254="",-1,MIN(G254,$B$11)-MAX(G394,$B$10))</f>
        <v/>
      </c>
      <c r="H422">
        <f>IF(H254="",-1,MIN(H254,$B$11)-MAX(H394,$B$10))</f>
        <v/>
      </c>
      <c r="I422">
        <f>IF(I254="",-1,MIN(I254,$B$11)-MAX(I394,$B$10))</f>
        <v/>
      </c>
      <c r="J422">
        <f>IF(J254="",-1,MIN(J254,$B$11)-MAX(J394,$B$10))</f>
        <v/>
      </c>
      <c r="K422">
        <f>IF(K254="",-1,MIN(K254,$B$11)-MAX(K394,$B$10))</f>
        <v/>
      </c>
      <c r="L422">
        <f>IF(L254="",-1,MIN(L254,$B$11)-MAX(L394,$B$10))</f>
        <v/>
      </c>
      <c r="M422">
        <f>IF(M254="",-1,MIN(M254,$B$11)-MAX(M394,$B$10))</f>
        <v/>
      </c>
      <c r="N422">
        <f>IF(N254="",-1,MIN(N254,$B$11)-MAX(N394,$B$10))</f>
        <v/>
      </c>
      <c r="O422">
        <f>IF(O254="",-1,MIN(O254,$B$11)-MAX(O394,$B$10))</f>
        <v/>
      </c>
      <c r="P422">
        <f>IF(P254="",-1,MIN(P254,$B$11)-MAX(P394,$B$10))</f>
        <v/>
      </c>
      <c r="Q422">
        <f>IF(Q254="",-1,MIN(Q254,$B$11)-MAX(Q394,$B$10))</f>
        <v/>
      </c>
      <c r="R422">
        <f>IF(R254="",-1,MIN(R254,$B$11)-MAX(R394,$B$10))</f>
        <v/>
      </c>
      <c r="S422">
        <f>IF(S254="",-1,MIN(S254,$B$11)-MAX(S394,$B$10))</f>
        <v/>
      </c>
      <c r="T422">
        <f>IF(T254="",-1,MIN(T254,$B$11)-MAX(T394,$B$10))</f>
        <v/>
      </c>
      <c r="U422">
        <f>IF(U254="",-1,MIN(U254,$B$11)-MAX(U394,$B$10))</f>
        <v/>
      </c>
      <c r="V422">
        <f>IF(V254="",-1,MIN(V254,$B$11)-MAX(V394,$B$10))</f>
        <v/>
      </c>
      <c r="W422">
        <f>IF(W254="",-1,MIN(W254,$B$11)-MAX(W394,$B$10))</f>
        <v/>
      </c>
      <c r="X422">
        <f>IF(X254="",-1,MIN(X254,$B$11)-MAX(X394,$B$10))</f>
        <v/>
      </c>
      <c r="Y422">
        <f>IF(Y254="",-1,MIN(Y254,$B$11)-MAX(Y394,$B$10))</f>
        <v/>
      </c>
      <c r="Z422">
        <f>IF(Z254="",-1,MIN(Z254,$B$11)-MAX(Z394,$B$10))</f>
        <v/>
      </c>
      <c r="AA422">
        <f>IF(AA254="",-1,MIN(AA254,$B$11)-MAX(AA394,$B$10))</f>
        <v/>
      </c>
      <c r="AB422">
        <f>IF(AB254="",-1,MIN(AB254,$B$11)-MAX(AB394,$B$10))</f>
        <v/>
      </c>
      <c r="AC422">
        <f>IF(AC254="",-1,MIN(AC254,$B$11)-MAX(AC394,$B$10))</f>
        <v/>
      </c>
      <c r="AD422">
        <f>IF(AD254="",-1,MIN(AD254,$B$11)-MAX(AD394,$B$10))</f>
        <v/>
      </c>
      <c r="AE422">
        <f>IF(AE254="",-1,MIN(AE254,$B$11)-MAX(AE394,$B$10))</f>
        <v/>
      </c>
      <c r="AF422">
        <f>IF(AF254="",-1,MIN(AF254,$B$11)-MAX(AF394,$B$10))</f>
        <v/>
      </c>
      <c r="AG422">
        <f>IF(AG254="",-1,MIN(AG254,$B$11)-MAX(AG394,$B$10))</f>
        <v/>
      </c>
      <c r="AH422">
        <f>MIN($J$2,$B$11)-MAX(MAX(0,MAX($B282:$AG282)),$B$10)</f>
        <v/>
      </c>
    </row>
    <row r="423">
      <c r="B423">
        <f>IF(B255="",-1,MIN(B255,$B$11)-MAX(B395,$B$10))</f>
        <v/>
      </c>
      <c r="C423">
        <f>IF(C255="",-1,MIN(C255,$B$11)-MAX(C395,$B$10))</f>
        <v/>
      </c>
      <c r="D423">
        <f>IF(D255="",-1,MIN(D255,$B$11)-MAX(D395,$B$10))</f>
        <v/>
      </c>
      <c r="E423">
        <f>IF(E255="",-1,MIN(E255,$B$11)-MAX(E395,$B$10))</f>
        <v/>
      </c>
      <c r="F423">
        <f>IF(F255="",-1,MIN(F255,$B$11)-MAX(F395,$B$10))</f>
        <v/>
      </c>
      <c r="G423">
        <f>IF(G255="",-1,MIN(G255,$B$11)-MAX(G395,$B$10))</f>
        <v/>
      </c>
      <c r="H423">
        <f>IF(H255="",-1,MIN(H255,$B$11)-MAX(H395,$B$10))</f>
        <v/>
      </c>
      <c r="I423">
        <f>IF(I255="",-1,MIN(I255,$B$11)-MAX(I395,$B$10))</f>
        <v/>
      </c>
      <c r="J423">
        <f>IF(J255="",-1,MIN(J255,$B$11)-MAX(J395,$B$10))</f>
        <v/>
      </c>
      <c r="K423">
        <f>IF(K255="",-1,MIN(K255,$B$11)-MAX(K395,$B$10))</f>
        <v/>
      </c>
      <c r="L423">
        <f>IF(L255="",-1,MIN(L255,$B$11)-MAX(L395,$B$10))</f>
        <v/>
      </c>
      <c r="M423">
        <f>IF(M255="",-1,MIN(M255,$B$11)-MAX(M395,$B$10))</f>
        <v/>
      </c>
      <c r="N423">
        <f>IF(N255="",-1,MIN(N255,$B$11)-MAX(N395,$B$10))</f>
        <v/>
      </c>
      <c r="O423">
        <f>IF(O255="",-1,MIN(O255,$B$11)-MAX(O395,$B$10))</f>
        <v/>
      </c>
      <c r="P423">
        <f>IF(P255="",-1,MIN(P255,$B$11)-MAX(P395,$B$10))</f>
        <v/>
      </c>
      <c r="Q423">
        <f>IF(Q255="",-1,MIN(Q255,$B$11)-MAX(Q395,$B$10))</f>
        <v/>
      </c>
      <c r="R423">
        <f>IF(R255="",-1,MIN(R255,$B$11)-MAX(R395,$B$10))</f>
        <v/>
      </c>
      <c r="S423">
        <f>IF(S255="",-1,MIN(S255,$B$11)-MAX(S395,$B$10))</f>
        <v/>
      </c>
      <c r="T423">
        <f>IF(T255="",-1,MIN(T255,$B$11)-MAX(T395,$B$10))</f>
        <v/>
      </c>
      <c r="U423">
        <f>IF(U255="",-1,MIN(U255,$B$11)-MAX(U395,$B$10))</f>
        <v/>
      </c>
      <c r="V423">
        <f>IF(V255="",-1,MIN(V255,$B$11)-MAX(V395,$B$10))</f>
        <v/>
      </c>
      <c r="W423">
        <f>IF(W255="",-1,MIN(W255,$B$11)-MAX(W395,$B$10))</f>
        <v/>
      </c>
      <c r="X423">
        <f>IF(X255="",-1,MIN(X255,$B$11)-MAX(X395,$B$10))</f>
        <v/>
      </c>
      <c r="Y423">
        <f>IF(Y255="",-1,MIN(Y255,$B$11)-MAX(Y395,$B$10))</f>
        <v/>
      </c>
      <c r="Z423">
        <f>IF(Z255="",-1,MIN(Z255,$B$11)-MAX(Z395,$B$10))</f>
        <v/>
      </c>
      <c r="AA423">
        <f>IF(AA255="",-1,MIN(AA255,$B$11)-MAX(AA395,$B$10))</f>
        <v/>
      </c>
      <c r="AB423">
        <f>IF(AB255="",-1,MIN(AB255,$B$11)-MAX(AB395,$B$10))</f>
        <v/>
      </c>
      <c r="AC423">
        <f>IF(AC255="",-1,MIN(AC255,$B$11)-MAX(AC395,$B$10))</f>
        <v/>
      </c>
      <c r="AD423">
        <f>IF(AD255="",-1,MIN(AD255,$B$11)-MAX(AD395,$B$10))</f>
        <v/>
      </c>
      <c r="AE423">
        <f>IF(AE255="",-1,MIN(AE255,$B$11)-MAX(AE395,$B$10))</f>
        <v/>
      </c>
      <c r="AF423">
        <f>IF(AF255="",-1,MIN(AF255,$B$11)-MAX(AF395,$B$10))</f>
        <v/>
      </c>
      <c r="AG423">
        <f>IF(AG255="",-1,MIN(AG255,$B$11)-MAX(AG395,$B$10))</f>
        <v/>
      </c>
      <c r="AH423">
        <f>MIN($J$2,$B$11)-MAX(MAX(0,MAX($B283:$AG283)),$B$10)</f>
        <v/>
      </c>
    </row>
    <row r="424">
      <c r="B424">
        <f>IF(B256="",-1,MIN(B256,$B$11)-MAX(B396,$B$10))</f>
        <v/>
      </c>
      <c r="C424">
        <f>IF(C256="",-1,MIN(C256,$B$11)-MAX(C396,$B$10))</f>
        <v/>
      </c>
      <c r="D424">
        <f>IF(D256="",-1,MIN(D256,$B$11)-MAX(D396,$B$10))</f>
        <v/>
      </c>
      <c r="E424">
        <f>IF(E256="",-1,MIN(E256,$B$11)-MAX(E396,$B$10))</f>
        <v/>
      </c>
      <c r="F424">
        <f>IF(F256="",-1,MIN(F256,$B$11)-MAX(F396,$B$10))</f>
        <v/>
      </c>
      <c r="G424">
        <f>IF(G256="",-1,MIN(G256,$B$11)-MAX(G396,$B$10))</f>
        <v/>
      </c>
      <c r="H424">
        <f>IF(H256="",-1,MIN(H256,$B$11)-MAX(H396,$B$10))</f>
        <v/>
      </c>
      <c r="I424">
        <f>IF(I256="",-1,MIN(I256,$B$11)-MAX(I396,$B$10))</f>
        <v/>
      </c>
      <c r="J424">
        <f>IF(J256="",-1,MIN(J256,$B$11)-MAX(J396,$B$10))</f>
        <v/>
      </c>
      <c r="K424">
        <f>IF(K256="",-1,MIN(K256,$B$11)-MAX(K396,$B$10))</f>
        <v/>
      </c>
      <c r="L424">
        <f>IF(L256="",-1,MIN(L256,$B$11)-MAX(L396,$B$10))</f>
        <v/>
      </c>
      <c r="M424">
        <f>IF(M256="",-1,MIN(M256,$B$11)-MAX(M396,$B$10))</f>
        <v/>
      </c>
      <c r="N424">
        <f>IF(N256="",-1,MIN(N256,$B$11)-MAX(N396,$B$10))</f>
        <v/>
      </c>
      <c r="O424">
        <f>IF(O256="",-1,MIN(O256,$B$11)-MAX(O396,$B$10))</f>
        <v/>
      </c>
      <c r="P424">
        <f>IF(P256="",-1,MIN(P256,$B$11)-MAX(P396,$B$10))</f>
        <v/>
      </c>
      <c r="Q424">
        <f>IF(Q256="",-1,MIN(Q256,$B$11)-MAX(Q396,$B$10))</f>
        <v/>
      </c>
      <c r="R424">
        <f>IF(R256="",-1,MIN(R256,$B$11)-MAX(R396,$B$10))</f>
        <v/>
      </c>
      <c r="S424">
        <f>IF(S256="",-1,MIN(S256,$B$11)-MAX(S396,$B$10))</f>
        <v/>
      </c>
      <c r="T424">
        <f>IF(T256="",-1,MIN(T256,$B$11)-MAX(T396,$B$10))</f>
        <v/>
      </c>
      <c r="U424">
        <f>IF(U256="",-1,MIN(U256,$B$11)-MAX(U396,$B$10))</f>
        <v/>
      </c>
      <c r="V424">
        <f>IF(V256="",-1,MIN(V256,$B$11)-MAX(V396,$B$10))</f>
        <v/>
      </c>
      <c r="W424">
        <f>IF(W256="",-1,MIN(W256,$B$11)-MAX(W396,$B$10))</f>
        <v/>
      </c>
      <c r="X424">
        <f>IF(X256="",-1,MIN(X256,$B$11)-MAX(X396,$B$10))</f>
        <v/>
      </c>
      <c r="Y424">
        <f>IF(Y256="",-1,MIN(Y256,$B$11)-MAX(Y396,$B$10))</f>
        <v/>
      </c>
      <c r="Z424">
        <f>IF(Z256="",-1,MIN(Z256,$B$11)-MAX(Z396,$B$10))</f>
        <v/>
      </c>
      <c r="AA424">
        <f>IF(AA256="",-1,MIN(AA256,$B$11)-MAX(AA396,$B$10))</f>
        <v/>
      </c>
      <c r="AB424">
        <f>IF(AB256="",-1,MIN(AB256,$B$11)-MAX(AB396,$B$10))</f>
        <v/>
      </c>
      <c r="AC424">
        <f>IF(AC256="",-1,MIN(AC256,$B$11)-MAX(AC396,$B$10))</f>
        <v/>
      </c>
      <c r="AD424">
        <f>IF(AD256="",-1,MIN(AD256,$B$11)-MAX(AD396,$B$10))</f>
        <v/>
      </c>
      <c r="AE424">
        <f>IF(AE256="",-1,MIN(AE256,$B$11)-MAX(AE396,$B$10))</f>
        <v/>
      </c>
      <c r="AF424">
        <f>IF(AF256="",-1,MIN(AF256,$B$11)-MAX(AF396,$B$10))</f>
        <v/>
      </c>
      <c r="AG424">
        <f>IF(AG256="",-1,MIN(AG256,$B$11)-MAX(AG396,$B$10))</f>
        <v/>
      </c>
      <c r="AH424">
        <f>MIN($J$2,$B$11)-MAX(MAX(0,MAX($B284:$AG284)),$B$10)</f>
        <v/>
      </c>
    </row>
    <row r="425">
      <c r="B425">
        <f>IF(B257="",-1,MIN(B257,$B$11)-MAX(B397,$B$10))</f>
        <v/>
      </c>
      <c r="C425">
        <f>IF(C257="",-1,MIN(C257,$B$11)-MAX(C397,$B$10))</f>
        <v/>
      </c>
      <c r="D425">
        <f>IF(D257="",-1,MIN(D257,$B$11)-MAX(D397,$B$10))</f>
        <v/>
      </c>
      <c r="E425">
        <f>IF(E257="",-1,MIN(E257,$B$11)-MAX(E397,$B$10))</f>
        <v/>
      </c>
      <c r="F425">
        <f>IF(F257="",-1,MIN(F257,$B$11)-MAX(F397,$B$10))</f>
        <v/>
      </c>
      <c r="G425">
        <f>IF(G257="",-1,MIN(G257,$B$11)-MAX(G397,$B$10))</f>
        <v/>
      </c>
      <c r="H425">
        <f>IF(H257="",-1,MIN(H257,$B$11)-MAX(H397,$B$10))</f>
        <v/>
      </c>
      <c r="I425">
        <f>IF(I257="",-1,MIN(I257,$B$11)-MAX(I397,$B$10))</f>
        <v/>
      </c>
      <c r="J425">
        <f>IF(J257="",-1,MIN(J257,$B$11)-MAX(J397,$B$10))</f>
        <v/>
      </c>
      <c r="K425">
        <f>IF(K257="",-1,MIN(K257,$B$11)-MAX(K397,$B$10))</f>
        <v/>
      </c>
      <c r="L425">
        <f>IF(L257="",-1,MIN(L257,$B$11)-MAX(L397,$B$10))</f>
        <v/>
      </c>
      <c r="M425">
        <f>IF(M257="",-1,MIN(M257,$B$11)-MAX(M397,$B$10))</f>
        <v/>
      </c>
      <c r="N425">
        <f>IF(N257="",-1,MIN(N257,$B$11)-MAX(N397,$B$10))</f>
        <v/>
      </c>
      <c r="O425">
        <f>IF(O257="",-1,MIN(O257,$B$11)-MAX(O397,$B$10))</f>
        <v/>
      </c>
      <c r="P425">
        <f>IF(P257="",-1,MIN(P257,$B$11)-MAX(P397,$B$10))</f>
        <v/>
      </c>
      <c r="Q425">
        <f>IF(Q257="",-1,MIN(Q257,$B$11)-MAX(Q397,$B$10))</f>
        <v/>
      </c>
      <c r="R425">
        <f>IF(R257="",-1,MIN(R257,$B$11)-MAX(R397,$B$10))</f>
        <v/>
      </c>
      <c r="S425">
        <f>IF(S257="",-1,MIN(S257,$B$11)-MAX(S397,$B$10))</f>
        <v/>
      </c>
      <c r="T425">
        <f>IF(T257="",-1,MIN(T257,$B$11)-MAX(T397,$B$10))</f>
        <v/>
      </c>
      <c r="U425">
        <f>IF(U257="",-1,MIN(U257,$B$11)-MAX(U397,$B$10))</f>
        <v/>
      </c>
      <c r="V425">
        <f>IF(V257="",-1,MIN(V257,$B$11)-MAX(V397,$B$10))</f>
        <v/>
      </c>
      <c r="W425">
        <f>IF(W257="",-1,MIN(W257,$B$11)-MAX(W397,$B$10))</f>
        <v/>
      </c>
      <c r="X425">
        <f>IF(X257="",-1,MIN(X257,$B$11)-MAX(X397,$B$10))</f>
        <v/>
      </c>
      <c r="Y425">
        <f>IF(Y257="",-1,MIN(Y257,$B$11)-MAX(Y397,$B$10))</f>
        <v/>
      </c>
      <c r="Z425">
        <f>IF(Z257="",-1,MIN(Z257,$B$11)-MAX(Z397,$B$10))</f>
        <v/>
      </c>
      <c r="AA425">
        <f>IF(AA257="",-1,MIN(AA257,$B$11)-MAX(AA397,$B$10))</f>
        <v/>
      </c>
      <c r="AB425">
        <f>IF(AB257="",-1,MIN(AB257,$B$11)-MAX(AB397,$B$10))</f>
        <v/>
      </c>
      <c r="AC425">
        <f>IF(AC257="",-1,MIN(AC257,$B$11)-MAX(AC397,$B$10))</f>
        <v/>
      </c>
      <c r="AD425">
        <f>IF(AD257="",-1,MIN(AD257,$B$11)-MAX(AD397,$B$10))</f>
        <v/>
      </c>
      <c r="AE425">
        <f>IF(AE257="",-1,MIN(AE257,$B$11)-MAX(AE397,$B$10))</f>
        <v/>
      </c>
      <c r="AF425">
        <f>IF(AF257="",-1,MIN(AF257,$B$11)-MAX(AF397,$B$10))</f>
        <v/>
      </c>
      <c r="AG425">
        <f>IF(AG257="",-1,MIN(AG257,$B$11)-MAX(AG397,$B$10))</f>
        <v/>
      </c>
      <c r="AH425">
        <f>MIN($J$2,$B$11)-MAX(MAX(0,MAX($B285:$AG285)),$B$10)</f>
        <v/>
      </c>
    </row>
    <row r="426">
      <c r="B426">
        <f>IF(B258="",-1,MIN(B258,$B$11)-MAX(B398,$B$10))</f>
        <v/>
      </c>
      <c r="C426">
        <f>IF(C258="",-1,MIN(C258,$B$11)-MAX(C398,$B$10))</f>
        <v/>
      </c>
      <c r="D426">
        <f>IF(D258="",-1,MIN(D258,$B$11)-MAX(D398,$B$10))</f>
        <v/>
      </c>
      <c r="E426">
        <f>IF(E258="",-1,MIN(E258,$B$11)-MAX(E398,$B$10))</f>
        <v/>
      </c>
      <c r="F426">
        <f>IF(F258="",-1,MIN(F258,$B$11)-MAX(F398,$B$10))</f>
        <v/>
      </c>
      <c r="G426">
        <f>IF(G258="",-1,MIN(G258,$B$11)-MAX(G398,$B$10))</f>
        <v/>
      </c>
      <c r="H426">
        <f>IF(H258="",-1,MIN(H258,$B$11)-MAX(H398,$B$10))</f>
        <v/>
      </c>
      <c r="I426">
        <f>IF(I258="",-1,MIN(I258,$B$11)-MAX(I398,$B$10))</f>
        <v/>
      </c>
      <c r="J426">
        <f>IF(J258="",-1,MIN(J258,$B$11)-MAX(J398,$B$10))</f>
        <v/>
      </c>
      <c r="K426">
        <f>IF(K258="",-1,MIN(K258,$B$11)-MAX(K398,$B$10))</f>
        <v/>
      </c>
      <c r="L426">
        <f>IF(L258="",-1,MIN(L258,$B$11)-MAX(L398,$B$10))</f>
        <v/>
      </c>
      <c r="M426">
        <f>IF(M258="",-1,MIN(M258,$B$11)-MAX(M398,$B$10))</f>
        <v/>
      </c>
      <c r="N426">
        <f>IF(N258="",-1,MIN(N258,$B$11)-MAX(N398,$B$10))</f>
        <v/>
      </c>
      <c r="O426">
        <f>IF(O258="",-1,MIN(O258,$B$11)-MAX(O398,$B$10))</f>
        <v/>
      </c>
      <c r="P426">
        <f>IF(P258="",-1,MIN(P258,$B$11)-MAX(P398,$B$10))</f>
        <v/>
      </c>
      <c r="Q426">
        <f>IF(Q258="",-1,MIN(Q258,$B$11)-MAX(Q398,$B$10))</f>
        <v/>
      </c>
      <c r="R426">
        <f>IF(R258="",-1,MIN(R258,$B$11)-MAX(R398,$B$10))</f>
        <v/>
      </c>
      <c r="S426">
        <f>IF(S258="",-1,MIN(S258,$B$11)-MAX(S398,$B$10))</f>
        <v/>
      </c>
      <c r="T426">
        <f>IF(T258="",-1,MIN(T258,$B$11)-MAX(T398,$B$10))</f>
        <v/>
      </c>
      <c r="U426">
        <f>IF(U258="",-1,MIN(U258,$B$11)-MAX(U398,$B$10))</f>
        <v/>
      </c>
      <c r="V426">
        <f>IF(V258="",-1,MIN(V258,$B$11)-MAX(V398,$B$10))</f>
        <v/>
      </c>
      <c r="W426">
        <f>IF(W258="",-1,MIN(W258,$B$11)-MAX(W398,$B$10))</f>
        <v/>
      </c>
      <c r="X426">
        <f>IF(X258="",-1,MIN(X258,$B$11)-MAX(X398,$B$10))</f>
        <v/>
      </c>
      <c r="Y426">
        <f>IF(Y258="",-1,MIN(Y258,$B$11)-MAX(Y398,$B$10))</f>
        <v/>
      </c>
      <c r="Z426">
        <f>IF(Z258="",-1,MIN(Z258,$B$11)-MAX(Z398,$B$10))</f>
        <v/>
      </c>
      <c r="AA426">
        <f>IF(AA258="",-1,MIN(AA258,$B$11)-MAX(AA398,$B$10))</f>
        <v/>
      </c>
      <c r="AB426">
        <f>IF(AB258="",-1,MIN(AB258,$B$11)-MAX(AB398,$B$10))</f>
        <v/>
      </c>
      <c r="AC426">
        <f>IF(AC258="",-1,MIN(AC258,$B$11)-MAX(AC398,$B$10))</f>
        <v/>
      </c>
      <c r="AD426">
        <f>IF(AD258="",-1,MIN(AD258,$B$11)-MAX(AD398,$B$10))</f>
        <v/>
      </c>
      <c r="AE426">
        <f>IF(AE258="",-1,MIN(AE258,$B$11)-MAX(AE398,$B$10))</f>
        <v/>
      </c>
      <c r="AF426">
        <f>IF(AF258="",-1,MIN(AF258,$B$11)-MAX(AF398,$B$10))</f>
        <v/>
      </c>
      <c r="AG426">
        <f>IF(AG258="",-1,MIN(AG258,$B$11)-MAX(AG398,$B$10))</f>
        <v/>
      </c>
      <c r="AH426">
        <f>MIN($J$2,$B$11)-MAX(MAX(0,MAX($B286:$AG286)),$B$10)</f>
        <v/>
      </c>
    </row>
    <row r="427">
      <c r="B427">
        <f>IF(B259="",-1,MIN(B259,$B$11)-MAX(B399,$B$10))</f>
        <v/>
      </c>
      <c r="C427">
        <f>IF(C259="",-1,MIN(C259,$B$11)-MAX(C399,$B$10))</f>
        <v/>
      </c>
      <c r="D427">
        <f>IF(D259="",-1,MIN(D259,$B$11)-MAX(D399,$B$10))</f>
        <v/>
      </c>
      <c r="E427">
        <f>IF(E259="",-1,MIN(E259,$B$11)-MAX(E399,$B$10))</f>
        <v/>
      </c>
      <c r="F427">
        <f>IF(F259="",-1,MIN(F259,$B$11)-MAX(F399,$B$10))</f>
        <v/>
      </c>
      <c r="G427">
        <f>IF(G259="",-1,MIN(G259,$B$11)-MAX(G399,$B$10))</f>
        <v/>
      </c>
      <c r="H427">
        <f>IF(H259="",-1,MIN(H259,$B$11)-MAX(H399,$B$10))</f>
        <v/>
      </c>
      <c r="I427">
        <f>IF(I259="",-1,MIN(I259,$B$11)-MAX(I399,$B$10))</f>
        <v/>
      </c>
      <c r="J427">
        <f>IF(J259="",-1,MIN(J259,$B$11)-MAX(J399,$B$10))</f>
        <v/>
      </c>
      <c r="K427">
        <f>IF(K259="",-1,MIN(K259,$B$11)-MAX(K399,$B$10))</f>
        <v/>
      </c>
      <c r="L427">
        <f>IF(L259="",-1,MIN(L259,$B$11)-MAX(L399,$B$10))</f>
        <v/>
      </c>
      <c r="M427">
        <f>IF(M259="",-1,MIN(M259,$B$11)-MAX(M399,$B$10))</f>
        <v/>
      </c>
      <c r="N427">
        <f>IF(N259="",-1,MIN(N259,$B$11)-MAX(N399,$B$10))</f>
        <v/>
      </c>
      <c r="O427">
        <f>IF(O259="",-1,MIN(O259,$B$11)-MAX(O399,$B$10))</f>
        <v/>
      </c>
      <c r="P427">
        <f>IF(P259="",-1,MIN(P259,$B$11)-MAX(P399,$B$10))</f>
        <v/>
      </c>
      <c r="Q427">
        <f>IF(Q259="",-1,MIN(Q259,$B$11)-MAX(Q399,$B$10))</f>
        <v/>
      </c>
      <c r="R427">
        <f>IF(R259="",-1,MIN(R259,$B$11)-MAX(R399,$B$10))</f>
        <v/>
      </c>
      <c r="S427">
        <f>IF(S259="",-1,MIN(S259,$B$11)-MAX(S399,$B$10))</f>
        <v/>
      </c>
      <c r="T427">
        <f>IF(T259="",-1,MIN(T259,$B$11)-MAX(T399,$B$10))</f>
        <v/>
      </c>
      <c r="U427">
        <f>IF(U259="",-1,MIN(U259,$B$11)-MAX(U399,$B$10))</f>
        <v/>
      </c>
      <c r="V427">
        <f>IF(V259="",-1,MIN(V259,$B$11)-MAX(V399,$B$10))</f>
        <v/>
      </c>
      <c r="W427">
        <f>IF(W259="",-1,MIN(W259,$B$11)-MAX(W399,$B$10))</f>
        <v/>
      </c>
      <c r="X427">
        <f>IF(X259="",-1,MIN(X259,$B$11)-MAX(X399,$B$10))</f>
        <v/>
      </c>
      <c r="Y427">
        <f>IF(Y259="",-1,MIN(Y259,$B$11)-MAX(Y399,$B$10))</f>
        <v/>
      </c>
      <c r="Z427">
        <f>IF(Z259="",-1,MIN(Z259,$B$11)-MAX(Z399,$B$10))</f>
        <v/>
      </c>
      <c r="AA427">
        <f>IF(AA259="",-1,MIN(AA259,$B$11)-MAX(AA399,$B$10))</f>
        <v/>
      </c>
      <c r="AB427">
        <f>IF(AB259="",-1,MIN(AB259,$B$11)-MAX(AB399,$B$10))</f>
        <v/>
      </c>
      <c r="AC427">
        <f>IF(AC259="",-1,MIN(AC259,$B$11)-MAX(AC399,$B$10))</f>
        <v/>
      </c>
      <c r="AD427">
        <f>IF(AD259="",-1,MIN(AD259,$B$11)-MAX(AD399,$B$10))</f>
        <v/>
      </c>
      <c r="AE427">
        <f>IF(AE259="",-1,MIN(AE259,$B$11)-MAX(AE399,$B$10))</f>
        <v/>
      </c>
      <c r="AF427">
        <f>IF(AF259="",-1,MIN(AF259,$B$11)-MAX(AF399,$B$10))</f>
        <v/>
      </c>
      <c r="AG427">
        <f>IF(AG259="",-1,MIN(AG259,$B$11)-MAX(AG399,$B$10))</f>
        <v/>
      </c>
      <c r="AH427">
        <f>MIN($J$2,$B$11)-MAX(MAX(0,MAX($B287:$AG287)),$B$10)</f>
        <v/>
      </c>
    </row>
    <row r="428">
      <c r="B428">
        <f>IF(B260="",-1,MIN(B260,$B$11)-MAX(B400,$B$10))</f>
        <v/>
      </c>
      <c r="C428">
        <f>IF(C260="",-1,MIN(C260,$B$11)-MAX(C400,$B$10))</f>
        <v/>
      </c>
      <c r="D428">
        <f>IF(D260="",-1,MIN(D260,$B$11)-MAX(D400,$B$10))</f>
        <v/>
      </c>
      <c r="E428">
        <f>IF(E260="",-1,MIN(E260,$B$11)-MAX(E400,$B$10))</f>
        <v/>
      </c>
      <c r="F428">
        <f>IF(F260="",-1,MIN(F260,$B$11)-MAX(F400,$B$10))</f>
        <v/>
      </c>
      <c r="G428">
        <f>IF(G260="",-1,MIN(G260,$B$11)-MAX(G400,$B$10))</f>
        <v/>
      </c>
      <c r="H428">
        <f>IF(H260="",-1,MIN(H260,$B$11)-MAX(H400,$B$10))</f>
        <v/>
      </c>
      <c r="I428">
        <f>IF(I260="",-1,MIN(I260,$B$11)-MAX(I400,$B$10))</f>
        <v/>
      </c>
      <c r="J428">
        <f>IF(J260="",-1,MIN(J260,$B$11)-MAX(J400,$B$10))</f>
        <v/>
      </c>
      <c r="K428">
        <f>IF(K260="",-1,MIN(K260,$B$11)-MAX(K400,$B$10))</f>
        <v/>
      </c>
      <c r="L428">
        <f>IF(L260="",-1,MIN(L260,$B$11)-MAX(L400,$B$10))</f>
        <v/>
      </c>
      <c r="M428">
        <f>IF(M260="",-1,MIN(M260,$B$11)-MAX(M400,$B$10))</f>
        <v/>
      </c>
      <c r="N428">
        <f>IF(N260="",-1,MIN(N260,$B$11)-MAX(N400,$B$10))</f>
        <v/>
      </c>
      <c r="O428">
        <f>IF(O260="",-1,MIN(O260,$B$11)-MAX(O400,$B$10))</f>
        <v/>
      </c>
      <c r="P428">
        <f>IF(P260="",-1,MIN(P260,$B$11)-MAX(P400,$B$10))</f>
        <v/>
      </c>
      <c r="Q428">
        <f>IF(Q260="",-1,MIN(Q260,$B$11)-MAX(Q400,$B$10))</f>
        <v/>
      </c>
      <c r="R428">
        <f>IF(R260="",-1,MIN(R260,$B$11)-MAX(R400,$B$10))</f>
        <v/>
      </c>
      <c r="S428">
        <f>IF(S260="",-1,MIN(S260,$B$11)-MAX(S400,$B$10))</f>
        <v/>
      </c>
      <c r="T428">
        <f>IF(T260="",-1,MIN(T260,$B$11)-MAX(T400,$B$10))</f>
        <v/>
      </c>
      <c r="U428">
        <f>IF(U260="",-1,MIN(U260,$B$11)-MAX(U400,$B$10))</f>
        <v/>
      </c>
      <c r="V428">
        <f>IF(V260="",-1,MIN(V260,$B$11)-MAX(V400,$B$10))</f>
        <v/>
      </c>
      <c r="W428">
        <f>IF(W260="",-1,MIN(W260,$B$11)-MAX(W400,$B$10))</f>
        <v/>
      </c>
      <c r="X428">
        <f>IF(X260="",-1,MIN(X260,$B$11)-MAX(X400,$B$10))</f>
        <v/>
      </c>
      <c r="Y428">
        <f>IF(Y260="",-1,MIN(Y260,$B$11)-MAX(Y400,$B$10))</f>
        <v/>
      </c>
      <c r="Z428">
        <f>IF(Z260="",-1,MIN(Z260,$B$11)-MAX(Z400,$B$10))</f>
        <v/>
      </c>
      <c r="AA428">
        <f>IF(AA260="",-1,MIN(AA260,$B$11)-MAX(AA400,$B$10))</f>
        <v/>
      </c>
      <c r="AB428">
        <f>IF(AB260="",-1,MIN(AB260,$B$11)-MAX(AB400,$B$10))</f>
        <v/>
      </c>
      <c r="AC428">
        <f>IF(AC260="",-1,MIN(AC260,$B$11)-MAX(AC400,$B$10))</f>
        <v/>
      </c>
      <c r="AD428">
        <f>IF(AD260="",-1,MIN(AD260,$B$11)-MAX(AD400,$B$10))</f>
        <v/>
      </c>
      <c r="AE428">
        <f>IF(AE260="",-1,MIN(AE260,$B$11)-MAX(AE400,$B$10))</f>
        <v/>
      </c>
      <c r="AF428">
        <f>IF(AF260="",-1,MIN(AF260,$B$11)-MAX(AF400,$B$10))</f>
        <v/>
      </c>
      <c r="AG428">
        <f>IF(AG260="",-1,MIN(AG260,$B$11)-MAX(AG400,$B$10))</f>
        <v/>
      </c>
      <c r="AH428">
        <f>MIN($J$2,$B$11)-MAX(MAX(0,MAX($B288:$AG288)),$B$10)</f>
        <v/>
      </c>
    </row>
    <row r="429">
      <c r="B429">
        <f>IF(B261="",-1,MIN(B261,$B$11)-MAX(B401,$B$10))</f>
        <v/>
      </c>
      <c r="C429">
        <f>IF(C261="",-1,MIN(C261,$B$11)-MAX(C401,$B$10))</f>
        <v/>
      </c>
      <c r="D429">
        <f>IF(D261="",-1,MIN(D261,$B$11)-MAX(D401,$B$10))</f>
        <v/>
      </c>
      <c r="E429">
        <f>IF(E261="",-1,MIN(E261,$B$11)-MAX(E401,$B$10))</f>
        <v/>
      </c>
      <c r="F429">
        <f>IF(F261="",-1,MIN(F261,$B$11)-MAX(F401,$B$10))</f>
        <v/>
      </c>
      <c r="G429">
        <f>IF(G261="",-1,MIN(G261,$B$11)-MAX(G401,$B$10))</f>
        <v/>
      </c>
      <c r="H429">
        <f>IF(H261="",-1,MIN(H261,$B$11)-MAX(H401,$B$10))</f>
        <v/>
      </c>
      <c r="I429">
        <f>IF(I261="",-1,MIN(I261,$B$11)-MAX(I401,$B$10))</f>
        <v/>
      </c>
      <c r="J429">
        <f>IF(J261="",-1,MIN(J261,$B$11)-MAX(J401,$B$10))</f>
        <v/>
      </c>
      <c r="K429">
        <f>IF(K261="",-1,MIN(K261,$B$11)-MAX(K401,$B$10))</f>
        <v/>
      </c>
      <c r="L429">
        <f>IF(L261="",-1,MIN(L261,$B$11)-MAX(L401,$B$10))</f>
        <v/>
      </c>
      <c r="M429">
        <f>IF(M261="",-1,MIN(M261,$B$11)-MAX(M401,$B$10))</f>
        <v/>
      </c>
      <c r="N429">
        <f>IF(N261="",-1,MIN(N261,$B$11)-MAX(N401,$B$10))</f>
        <v/>
      </c>
      <c r="O429">
        <f>IF(O261="",-1,MIN(O261,$B$11)-MAX(O401,$B$10))</f>
        <v/>
      </c>
      <c r="P429">
        <f>IF(P261="",-1,MIN(P261,$B$11)-MAX(P401,$B$10))</f>
        <v/>
      </c>
      <c r="Q429">
        <f>IF(Q261="",-1,MIN(Q261,$B$11)-MAX(Q401,$B$10))</f>
        <v/>
      </c>
      <c r="R429">
        <f>IF(R261="",-1,MIN(R261,$B$11)-MAX(R401,$B$10))</f>
        <v/>
      </c>
      <c r="S429">
        <f>IF(S261="",-1,MIN(S261,$B$11)-MAX(S401,$B$10))</f>
        <v/>
      </c>
      <c r="T429">
        <f>IF(T261="",-1,MIN(T261,$B$11)-MAX(T401,$B$10))</f>
        <v/>
      </c>
      <c r="U429">
        <f>IF(U261="",-1,MIN(U261,$B$11)-MAX(U401,$B$10))</f>
        <v/>
      </c>
      <c r="V429">
        <f>IF(V261="",-1,MIN(V261,$B$11)-MAX(V401,$B$10))</f>
        <v/>
      </c>
      <c r="W429">
        <f>IF(W261="",-1,MIN(W261,$B$11)-MAX(W401,$B$10))</f>
        <v/>
      </c>
      <c r="X429">
        <f>IF(X261="",-1,MIN(X261,$B$11)-MAX(X401,$B$10))</f>
        <v/>
      </c>
      <c r="Y429">
        <f>IF(Y261="",-1,MIN(Y261,$B$11)-MAX(Y401,$B$10))</f>
        <v/>
      </c>
      <c r="Z429">
        <f>IF(Z261="",-1,MIN(Z261,$B$11)-MAX(Z401,$B$10))</f>
        <v/>
      </c>
      <c r="AA429">
        <f>IF(AA261="",-1,MIN(AA261,$B$11)-MAX(AA401,$B$10))</f>
        <v/>
      </c>
      <c r="AB429">
        <f>IF(AB261="",-1,MIN(AB261,$B$11)-MAX(AB401,$B$10))</f>
        <v/>
      </c>
      <c r="AC429">
        <f>IF(AC261="",-1,MIN(AC261,$B$11)-MAX(AC401,$B$10))</f>
        <v/>
      </c>
      <c r="AD429">
        <f>IF(AD261="",-1,MIN(AD261,$B$11)-MAX(AD401,$B$10))</f>
        <v/>
      </c>
      <c r="AE429">
        <f>IF(AE261="",-1,MIN(AE261,$B$11)-MAX(AE401,$B$10))</f>
        <v/>
      </c>
      <c r="AF429">
        <f>IF(AF261="",-1,MIN(AF261,$B$11)-MAX(AF401,$B$10))</f>
        <v/>
      </c>
      <c r="AG429">
        <f>IF(AG261="",-1,MIN(AG261,$B$11)-MAX(AG401,$B$10))</f>
        <v/>
      </c>
      <c r="AH429">
        <f>MIN($J$2,$B$11)-MAX(MAX(0,MAX($B289:$AG289)),$B$10)</f>
        <v/>
      </c>
    </row>
    <row r="430">
      <c r="B430">
        <f>IF(B262="",-1,MIN(B262,$B$11)-MAX(B402,$B$10))</f>
        <v/>
      </c>
      <c r="C430">
        <f>IF(C262="",-1,MIN(C262,$B$11)-MAX(C402,$B$10))</f>
        <v/>
      </c>
      <c r="D430">
        <f>IF(D262="",-1,MIN(D262,$B$11)-MAX(D402,$B$10))</f>
        <v/>
      </c>
      <c r="E430">
        <f>IF(E262="",-1,MIN(E262,$B$11)-MAX(E402,$B$10))</f>
        <v/>
      </c>
      <c r="F430">
        <f>IF(F262="",-1,MIN(F262,$B$11)-MAX(F402,$B$10))</f>
        <v/>
      </c>
      <c r="G430">
        <f>IF(G262="",-1,MIN(G262,$B$11)-MAX(G402,$B$10))</f>
        <v/>
      </c>
      <c r="H430">
        <f>IF(H262="",-1,MIN(H262,$B$11)-MAX(H402,$B$10))</f>
        <v/>
      </c>
      <c r="I430">
        <f>IF(I262="",-1,MIN(I262,$B$11)-MAX(I402,$B$10))</f>
        <v/>
      </c>
      <c r="J430">
        <f>IF(J262="",-1,MIN(J262,$B$11)-MAX(J402,$B$10))</f>
        <v/>
      </c>
      <c r="K430">
        <f>IF(K262="",-1,MIN(K262,$B$11)-MAX(K402,$B$10))</f>
        <v/>
      </c>
      <c r="L430">
        <f>IF(L262="",-1,MIN(L262,$B$11)-MAX(L402,$B$10))</f>
        <v/>
      </c>
      <c r="M430">
        <f>IF(M262="",-1,MIN(M262,$B$11)-MAX(M402,$B$10))</f>
        <v/>
      </c>
      <c r="N430">
        <f>IF(N262="",-1,MIN(N262,$B$11)-MAX(N402,$B$10))</f>
        <v/>
      </c>
      <c r="O430">
        <f>IF(O262="",-1,MIN(O262,$B$11)-MAX(O402,$B$10))</f>
        <v/>
      </c>
      <c r="P430">
        <f>IF(P262="",-1,MIN(P262,$B$11)-MAX(P402,$B$10))</f>
        <v/>
      </c>
      <c r="Q430">
        <f>IF(Q262="",-1,MIN(Q262,$B$11)-MAX(Q402,$B$10))</f>
        <v/>
      </c>
      <c r="R430">
        <f>IF(R262="",-1,MIN(R262,$B$11)-MAX(R402,$B$10))</f>
        <v/>
      </c>
      <c r="S430">
        <f>IF(S262="",-1,MIN(S262,$B$11)-MAX(S402,$B$10))</f>
        <v/>
      </c>
      <c r="T430">
        <f>IF(T262="",-1,MIN(T262,$B$11)-MAX(T402,$B$10))</f>
        <v/>
      </c>
      <c r="U430">
        <f>IF(U262="",-1,MIN(U262,$B$11)-MAX(U402,$B$10))</f>
        <v/>
      </c>
      <c r="V430">
        <f>IF(V262="",-1,MIN(V262,$B$11)-MAX(V402,$B$10))</f>
        <v/>
      </c>
      <c r="W430">
        <f>IF(W262="",-1,MIN(W262,$B$11)-MAX(W402,$B$10))</f>
        <v/>
      </c>
      <c r="X430">
        <f>IF(X262="",-1,MIN(X262,$B$11)-MAX(X402,$B$10))</f>
        <v/>
      </c>
      <c r="Y430">
        <f>IF(Y262="",-1,MIN(Y262,$B$11)-MAX(Y402,$B$10))</f>
        <v/>
      </c>
      <c r="Z430">
        <f>IF(Z262="",-1,MIN(Z262,$B$11)-MAX(Z402,$B$10))</f>
        <v/>
      </c>
      <c r="AA430">
        <f>IF(AA262="",-1,MIN(AA262,$B$11)-MAX(AA402,$B$10))</f>
        <v/>
      </c>
      <c r="AB430">
        <f>IF(AB262="",-1,MIN(AB262,$B$11)-MAX(AB402,$B$10))</f>
        <v/>
      </c>
      <c r="AC430">
        <f>IF(AC262="",-1,MIN(AC262,$B$11)-MAX(AC402,$B$10))</f>
        <v/>
      </c>
      <c r="AD430">
        <f>IF(AD262="",-1,MIN(AD262,$B$11)-MAX(AD402,$B$10))</f>
        <v/>
      </c>
      <c r="AE430">
        <f>IF(AE262="",-1,MIN(AE262,$B$11)-MAX(AE402,$B$10))</f>
        <v/>
      </c>
      <c r="AF430">
        <f>IF(AF262="",-1,MIN(AF262,$B$11)-MAX(AF402,$B$10))</f>
        <v/>
      </c>
      <c r="AG430">
        <f>IF(AG262="",-1,MIN(AG262,$B$11)-MAX(AG402,$B$10))</f>
        <v/>
      </c>
      <c r="AH430">
        <f>MIN($J$2,$B$11)-MAX(MAX(0,MAX($B290:$AG290)),$B$10)</f>
        <v/>
      </c>
    </row>
    <row r="431">
      <c r="B431">
        <f>IF(B263="",-1,MIN(B263,$B$11)-MAX(B403,$B$10))</f>
        <v/>
      </c>
      <c r="C431">
        <f>IF(C263="",-1,MIN(C263,$B$11)-MAX(C403,$B$10))</f>
        <v/>
      </c>
      <c r="D431">
        <f>IF(D263="",-1,MIN(D263,$B$11)-MAX(D403,$B$10))</f>
        <v/>
      </c>
      <c r="E431">
        <f>IF(E263="",-1,MIN(E263,$B$11)-MAX(E403,$B$10))</f>
        <v/>
      </c>
      <c r="F431">
        <f>IF(F263="",-1,MIN(F263,$B$11)-MAX(F403,$B$10))</f>
        <v/>
      </c>
      <c r="G431">
        <f>IF(G263="",-1,MIN(G263,$B$11)-MAX(G403,$B$10))</f>
        <v/>
      </c>
      <c r="H431">
        <f>IF(H263="",-1,MIN(H263,$B$11)-MAX(H403,$B$10))</f>
        <v/>
      </c>
      <c r="I431">
        <f>IF(I263="",-1,MIN(I263,$B$11)-MAX(I403,$B$10))</f>
        <v/>
      </c>
      <c r="J431">
        <f>IF(J263="",-1,MIN(J263,$B$11)-MAX(J403,$B$10))</f>
        <v/>
      </c>
      <c r="K431">
        <f>IF(K263="",-1,MIN(K263,$B$11)-MAX(K403,$B$10))</f>
        <v/>
      </c>
      <c r="L431">
        <f>IF(L263="",-1,MIN(L263,$B$11)-MAX(L403,$B$10))</f>
        <v/>
      </c>
      <c r="M431">
        <f>IF(M263="",-1,MIN(M263,$B$11)-MAX(M403,$B$10))</f>
        <v/>
      </c>
      <c r="N431">
        <f>IF(N263="",-1,MIN(N263,$B$11)-MAX(N403,$B$10))</f>
        <v/>
      </c>
      <c r="O431">
        <f>IF(O263="",-1,MIN(O263,$B$11)-MAX(O403,$B$10))</f>
        <v/>
      </c>
      <c r="P431">
        <f>IF(P263="",-1,MIN(P263,$B$11)-MAX(P403,$B$10))</f>
        <v/>
      </c>
      <c r="Q431">
        <f>IF(Q263="",-1,MIN(Q263,$B$11)-MAX(Q403,$B$10))</f>
        <v/>
      </c>
      <c r="R431">
        <f>IF(R263="",-1,MIN(R263,$B$11)-MAX(R403,$B$10))</f>
        <v/>
      </c>
      <c r="S431">
        <f>IF(S263="",-1,MIN(S263,$B$11)-MAX(S403,$B$10))</f>
        <v/>
      </c>
      <c r="T431">
        <f>IF(T263="",-1,MIN(T263,$B$11)-MAX(T403,$B$10))</f>
        <v/>
      </c>
      <c r="U431">
        <f>IF(U263="",-1,MIN(U263,$B$11)-MAX(U403,$B$10))</f>
        <v/>
      </c>
      <c r="V431">
        <f>IF(V263="",-1,MIN(V263,$B$11)-MAX(V403,$B$10))</f>
        <v/>
      </c>
      <c r="W431">
        <f>IF(W263="",-1,MIN(W263,$B$11)-MAX(W403,$B$10))</f>
        <v/>
      </c>
      <c r="X431">
        <f>IF(X263="",-1,MIN(X263,$B$11)-MAX(X403,$B$10))</f>
        <v/>
      </c>
      <c r="Y431">
        <f>IF(Y263="",-1,MIN(Y263,$B$11)-MAX(Y403,$B$10))</f>
        <v/>
      </c>
      <c r="Z431">
        <f>IF(Z263="",-1,MIN(Z263,$B$11)-MAX(Z403,$B$10))</f>
        <v/>
      </c>
      <c r="AA431">
        <f>IF(AA263="",-1,MIN(AA263,$B$11)-MAX(AA403,$B$10))</f>
        <v/>
      </c>
      <c r="AB431">
        <f>IF(AB263="",-1,MIN(AB263,$B$11)-MAX(AB403,$B$10))</f>
        <v/>
      </c>
      <c r="AC431">
        <f>IF(AC263="",-1,MIN(AC263,$B$11)-MAX(AC403,$B$10))</f>
        <v/>
      </c>
      <c r="AD431">
        <f>IF(AD263="",-1,MIN(AD263,$B$11)-MAX(AD403,$B$10))</f>
        <v/>
      </c>
      <c r="AE431">
        <f>IF(AE263="",-1,MIN(AE263,$B$11)-MAX(AE403,$B$10))</f>
        <v/>
      </c>
      <c r="AF431">
        <f>IF(AF263="",-1,MIN(AF263,$B$11)-MAX(AF403,$B$10))</f>
        <v/>
      </c>
      <c r="AG431">
        <f>IF(AG263="",-1,MIN(AG263,$B$11)-MAX(AG403,$B$10))</f>
        <v/>
      </c>
      <c r="AH431">
        <f>MIN($J$2,$B$11)-MAX(MAX(0,MAX($B291:$AG291)),$B$10)</f>
        <v/>
      </c>
    </row>
    <row r="432">
      <c r="B432">
        <f>IF(B264="",-1,MIN(B264,$B$11)-MAX(B404,$B$10))</f>
        <v/>
      </c>
      <c r="C432">
        <f>IF(C264="",-1,MIN(C264,$B$11)-MAX(C404,$B$10))</f>
        <v/>
      </c>
      <c r="D432">
        <f>IF(D264="",-1,MIN(D264,$B$11)-MAX(D404,$B$10))</f>
        <v/>
      </c>
      <c r="E432">
        <f>IF(E264="",-1,MIN(E264,$B$11)-MAX(E404,$B$10))</f>
        <v/>
      </c>
      <c r="F432">
        <f>IF(F264="",-1,MIN(F264,$B$11)-MAX(F404,$B$10))</f>
        <v/>
      </c>
      <c r="G432">
        <f>IF(G264="",-1,MIN(G264,$B$11)-MAX(G404,$B$10))</f>
        <v/>
      </c>
      <c r="H432">
        <f>IF(H264="",-1,MIN(H264,$B$11)-MAX(H404,$B$10))</f>
        <v/>
      </c>
      <c r="I432">
        <f>IF(I264="",-1,MIN(I264,$B$11)-MAX(I404,$B$10))</f>
        <v/>
      </c>
      <c r="J432">
        <f>IF(J264="",-1,MIN(J264,$B$11)-MAX(J404,$B$10))</f>
        <v/>
      </c>
      <c r="K432">
        <f>IF(K264="",-1,MIN(K264,$B$11)-MAX(K404,$B$10))</f>
        <v/>
      </c>
      <c r="L432">
        <f>IF(L264="",-1,MIN(L264,$B$11)-MAX(L404,$B$10))</f>
        <v/>
      </c>
      <c r="M432">
        <f>IF(M264="",-1,MIN(M264,$B$11)-MAX(M404,$B$10))</f>
        <v/>
      </c>
      <c r="N432">
        <f>IF(N264="",-1,MIN(N264,$B$11)-MAX(N404,$B$10))</f>
        <v/>
      </c>
      <c r="O432">
        <f>IF(O264="",-1,MIN(O264,$B$11)-MAX(O404,$B$10))</f>
        <v/>
      </c>
      <c r="P432">
        <f>IF(P264="",-1,MIN(P264,$B$11)-MAX(P404,$B$10))</f>
        <v/>
      </c>
      <c r="Q432">
        <f>IF(Q264="",-1,MIN(Q264,$B$11)-MAX(Q404,$B$10))</f>
        <v/>
      </c>
      <c r="R432">
        <f>IF(R264="",-1,MIN(R264,$B$11)-MAX(R404,$B$10))</f>
        <v/>
      </c>
      <c r="S432">
        <f>IF(S264="",-1,MIN(S264,$B$11)-MAX(S404,$B$10))</f>
        <v/>
      </c>
      <c r="T432">
        <f>IF(T264="",-1,MIN(T264,$B$11)-MAX(T404,$B$10))</f>
        <v/>
      </c>
      <c r="U432">
        <f>IF(U264="",-1,MIN(U264,$B$11)-MAX(U404,$B$10))</f>
        <v/>
      </c>
      <c r="V432">
        <f>IF(V264="",-1,MIN(V264,$B$11)-MAX(V404,$B$10))</f>
        <v/>
      </c>
      <c r="W432">
        <f>IF(W264="",-1,MIN(W264,$B$11)-MAX(W404,$B$10))</f>
        <v/>
      </c>
      <c r="X432">
        <f>IF(X264="",-1,MIN(X264,$B$11)-MAX(X404,$B$10))</f>
        <v/>
      </c>
      <c r="Y432">
        <f>IF(Y264="",-1,MIN(Y264,$B$11)-MAX(Y404,$B$10))</f>
        <v/>
      </c>
      <c r="Z432">
        <f>IF(Z264="",-1,MIN(Z264,$B$11)-MAX(Z404,$B$10))</f>
        <v/>
      </c>
      <c r="AA432">
        <f>IF(AA264="",-1,MIN(AA264,$B$11)-MAX(AA404,$B$10))</f>
        <v/>
      </c>
      <c r="AB432">
        <f>IF(AB264="",-1,MIN(AB264,$B$11)-MAX(AB404,$B$10))</f>
        <v/>
      </c>
      <c r="AC432">
        <f>IF(AC264="",-1,MIN(AC264,$B$11)-MAX(AC404,$B$10))</f>
        <v/>
      </c>
      <c r="AD432">
        <f>IF(AD264="",-1,MIN(AD264,$B$11)-MAX(AD404,$B$10))</f>
        <v/>
      </c>
      <c r="AE432">
        <f>IF(AE264="",-1,MIN(AE264,$B$11)-MAX(AE404,$B$10))</f>
        <v/>
      </c>
      <c r="AF432">
        <f>IF(AF264="",-1,MIN(AF264,$B$11)-MAX(AF404,$B$10))</f>
        <v/>
      </c>
      <c r="AG432">
        <f>IF(AG264="",-1,MIN(AG264,$B$11)-MAX(AG404,$B$10))</f>
        <v/>
      </c>
      <c r="AH432">
        <f>MIN($J$2,$B$11)-MAX(MAX(0,MAX($B292:$AG292)),$B$10)</f>
        <v/>
      </c>
    </row>
    <row r="433">
      <c r="B433">
        <f>IF(B265="",-1,MIN(B265,$B$11)-MAX(B405,$B$10))</f>
        <v/>
      </c>
      <c r="C433">
        <f>IF(C265="",-1,MIN(C265,$B$11)-MAX(C405,$B$10))</f>
        <v/>
      </c>
      <c r="D433">
        <f>IF(D265="",-1,MIN(D265,$B$11)-MAX(D405,$B$10))</f>
        <v/>
      </c>
      <c r="E433">
        <f>IF(E265="",-1,MIN(E265,$B$11)-MAX(E405,$B$10))</f>
        <v/>
      </c>
      <c r="F433">
        <f>IF(F265="",-1,MIN(F265,$B$11)-MAX(F405,$B$10))</f>
        <v/>
      </c>
      <c r="G433">
        <f>IF(G265="",-1,MIN(G265,$B$11)-MAX(G405,$B$10))</f>
        <v/>
      </c>
      <c r="H433">
        <f>IF(H265="",-1,MIN(H265,$B$11)-MAX(H405,$B$10))</f>
        <v/>
      </c>
      <c r="I433">
        <f>IF(I265="",-1,MIN(I265,$B$11)-MAX(I405,$B$10))</f>
        <v/>
      </c>
      <c r="J433">
        <f>IF(J265="",-1,MIN(J265,$B$11)-MAX(J405,$B$10))</f>
        <v/>
      </c>
      <c r="K433">
        <f>IF(K265="",-1,MIN(K265,$B$11)-MAX(K405,$B$10))</f>
        <v/>
      </c>
      <c r="L433">
        <f>IF(L265="",-1,MIN(L265,$B$11)-MAX(L405,$B$10))</f>
        <v/>
      </c>
      <c r="M433">
        <f>IF(M265="",-1,MIN(M265,$B$11)-MAX(M405,$B$10))</f>
        <v/>
      </c>
      <c r="N433">
        <f>IF(N265="",-1,MIN(N265,$B$11)-MAX(N405,$B$10))</f>
        <v/>
      </c>
      <c r="O433">
        <f>IF(O265="",-1,MIN(O265,$B$11)-MAX(O405,$B$10))</f>
        <v/>
      </c>
      <c r="P433">
        <f>IF(P265="",-1,MIN(P265,$B$11)-MAX(P405,$B$10))</f>
        <v/>
      </c>
      <c r="Q433">
        <f>IF(Q265="",-1,MIN(Q265,$B$11)-MAX(Q405,$B$10))</f>
        <v/>
      </c>
      <c r="R433">
        <f>IF(R265="",-1,MIN(R265,$B$11)-MAX(R405,$B$10))</f>
        <v/>
      </c>
      <c r="S433">
        <f>IF(S265="",-1,MIN(S265,$B$11)-MAX(S405,$B$10))</f>
        <v/>
      </c>
      <c r="T433">
        <f>IF(T265="",-1,MIN(T265,$B$11)-MAX(T405,$B$10))</f>
        <v/>
      </c>
      <c r="U433">
        <f>IF(U265="",-1,MIN(U265,$B$11)-MAX(U405,$B$10))</f>
        <v/>
      </c>
      <c r="V433">
        <f>IF(V265="",-1,MIN(V265,$B$11)-MAX(V405,$B$10))</f>
        <v/>
      </c>
      <c r="W433">
        <f>IF(W265="",-1,MIN(W265,$B$11)-MAX(W405,$B$10))</f>
        <v/>
      </c>
      <c r="X433">
        <f>IF(X265="",-1,MIN(X265,$B$11)-MAX(X405,$B$10))</f>
        <v/>
      </c>
      <c r="Y433">
        <f>IF(Y265="",-1,MIN(Y265,$B$11)-MAX(Y405,$B$10))</f>
        <v/>
      </c>
      <c r="Z433">
        <f>IF(Z265="",-1,MIN(Z265,$B$11)-MAX(Z405,$B$10))</f>
        <v/>
      </c>
      <c r="AA433">
        <f>IF(AA265="",-1,MIN(AA265,$B$11)-MAX(AA405,$B$10))</f>
        <v/>
      </c>
      <c r="AB433">
        <f>IF(AB265="",-1,MIN(AB265,$B$11)-MAX(AB405,$B$10))</f>
        <v/>
      </c>
      <c r="AC433">
        <f>IF(AC265="",-1,MIN(AC265,$B$11)-MAX(AC405,$B$10))</f>
        <v/>
      </c>
      <c r="AD433">
        <f>IF(AD265="",-1,MIN(AD265,$B$11)-MAX(AD405,$B$10))</f>
        <v/>
      </c>
      <c r="AE433">
        <f>IF(AE265="",-1,MIN(AE265,$B$11)-MAX(AE405,$B$10))</f>
        <v/>
      </c>
      <c r="AF433">
        <f>IF(AF265="",-1,MIN(AF265,$B$11)-MAX(AF405,$B$10))</f>
        <v/>
      </c>
      <c r="AG433">
        <f>IF(AG265="",-1,MIN(AG265,$B$11)-MAX(AG405,$B$10))</f>
        <v/>
      </c>
      <c r="AH433">
        <f>MIN($J$2,$B$11)-MAX(MAX(0,MAX($B293:$AG293)),$B$10)</f>
        <v/>
      </c>
    </row>
    <row r="434">
      <c r="B434">
        <f>IF(B266="",-1,MIN(B266,$B$11)-MAX(B406,$B$10))</f>
        <v/>
      </c>
      <c r="C434">
        <f>IF(C266="",-1,MIN(C266,$B$11)-MAX(C406,$B$10))</f>
        <v/>
      </c>
      <c r="D434">
        <f>IF(D266="",-1,MIN(D266,$B$11)-MAX(D406,$B$10))</f>
        <v/>
      </c>
      <c r="E434">
        <f>IF(E266="",-1,MIN(E266,$B$11)-MAX(E406,$B$10))</f>
        <v/>
      </c>
      <c r="F434">
        <f>IF(F266="",-1,MIN(F266,$B$11)-MAX(F406,$B$10))</f>
        <v/>
      </c>
      <c r="G434">
        <f>IF(G266="",-1,MIN(G266,$B$11)-MAX(G406,$B$10))</f>
        <v/>
      </c>
      <c r="H434">
        <f>IF(H266="",-1,MIN(H266,$B$11)-MAX(H406,$B$10))</f>
        <v/>
      </c>
      <c r="I434">
        <f>IF(I266="",-1,MIN(I266,$B$11)-MAX(I406,$B$10))</f>
        <v/>
      </c>
      <c r="J434">
        <f>IF(J266="",-1,MIN(J266,$B$11)-MAX(J406,$B$10))</f>
        <v/>
      </c>
      <c r="K434">
        <f>IF(K266="",-1,MIN(K266,$B$11)-MAX(K406,$B$10))</f>
        <v/>
      </c>
      <c r="L434">
        <f>IF(L266="",-1,MIN(L266,$B$11)-MAX(L406,$B$10))</f>
        <v/>
      </c>
      <c r="M434">
        <f>IF(M266="",-1,MIN(M266,$B$11)-MAX(M406,$B$10))</f>
        <v/>
      </c>
      <c r="N434">
        <f>IF(N266="",-1,MIN(N266,$B$11)-MAX(N406,$B$10))</f>
        <v/>
      </c>
      <c r="O434">
        <f>IF(O266="",-1,MIN(O266,$B$11)-MAX(O406,$B$10))</f>
        <v/>
      </c>
      <c r="P434">
        <f>IF(P266="",-1,MIN(P266,$B$11)-MAX(P406,$B$10))</f>
        <v/>
      </c>
      <c r="Q434">
        <f>IF(Q266="",-1,MIN(Q266,$B$11)-MAX(Q406,$B$10))</f>
        <v/>
      </c>
      <c r="R434">
        <f>IF(R266="",-1,MIN(R266,$B$11)-MAX(R406,$B$10))</f>
        <v/>
      </c>
      <c r="S434">
        <f>IF(S266="",-1,MIN(S266,$B$11)-MAX(S406,$B$10))</f>
        <v/>
      </c>
      <c r="T434">
        <f>IF(T266="",-1,MIN(T266,$B$11)-MAX(T406,$B$10))</f>
        <v/>
      </c>
      <c r="U434">
        <f>IF(U266="",-1,MIN(U266,$B$11)-MAX(U406,$B$10))</f>
        <v/>
      </c>
      <c r="V434">
        <f>IF(V266="",-1,MIN(V266,$B$11)-MAX(V406,$B$10))</f>
        <v/>
      </c>
      <c r="W434">
        <f>IF(W266="",-1,MIN(W266,$B$11)-MAX(W406,$B$10))</f>
        <v/>
      </c>
      <c r="X434">
        <f>IF(X266="",-1,MIN(X266,$B$11)-MAX(X406,$B$10))</f>
        <v/>
      </c>
      <c r="Y434">
        <f>IF(Y266="",-1,MIN(Y266,$B$11)-MAX(Y406,$B$10))</f>
        <v/>
      </c>
      <c r="Z434">
        <f>IF(Z266="",-1,MIN(Z266,$B$11)-MAX(Z406,$B$10))</f>
        <v/>
      </c>
      <c r="AA434">
        <f>IF(AA266="",-1,MIN(AA266,$B$11)-MAX(AA406,$B$10))</f>
        <v/>
      </c>
      <c r="AB434">
        <f>IF(AB266="",-1,MIN(AB266,$B$11)-MAX(AB406,$B$10))</f>
        <v/>
      </c>
      <c r="AC434">
        <f>IF(AC266="",-1,MIN(AC266,$B$11)-MAX(AC406,$B$10))</f>
        <v/>
      </c>
      <c r="AD434">
        <f>IF(AD266="",-1,MIN(AD266,$B$11)-MAX(AD406,$B$10))</f>
        <v/>
      </c>
      <c r="AE434">
        <f>IF(AE266="",-1,MIN(AE266,$B$11)-MAX(AE406,$B$10))</f>
        <v/>
      </c>
      <c r="AF434">
        <f>IF(AF266="",-1,MIN(AF266,$B$11)-MAX(AF406,$B$10))</f>
        <v/>
      </c>
      <c r="AG434">
        <f>IF(AG266="",-1,MIN(AG266,$B$11)-MAX(AG406,$B$10))</f>
        <v/>
      </c>
      <c r="AH434">
        <f>MIN($J$2,$B$11)-MAX(MAX(0,MAX($B294:$AG294)),$B$10)</f>
        <v/>
      </c>
    </row>
    <row r="437">
      <c r="A437" s="37" t="inlineStr">
        <is>
          <t>[W2]</t>
        </is>
      </c>
    </row>
    <row r="438">
      <c r="B438">
        <f>IF(B242="",-1,MIN(B242,$C$11)-MAX(B382,$C$10))</f>
        <v/>
      </c>
      <c r="C438">
        <f>IF(C242="",-1,MIN(C242,$C$11)-MAX(C382,$C$10))</f>
        <v/>
      </c>
      <c r="D438">
        <f>IF(D242="",-1,MIN(D242,$C$11)-MAX(D382,$C$10))</f>
        <v/>
      </c>
      <c r="E438">
        <f>IF(E242="",-1,MIN(E242,$C$11)-MAX(E382,$C$10))</f>
        <v/>
      </c>
      <c r="F438">
        <f>IF(F242="",-1,MIN(F242,$C$11)-MAX(F382,$C$10))</f>
        <v/>
      </c>
      <c r="G438">
        <f>IF(G242="",-1,MIN(G242,$C$11)-MAX(G382,$C$10))</f>
        <v/>
      </c>
      <c r="H438">
        <f>IF(H242="",-1,MIN(H242,$C$11)-MAX(H382,$C$10))</f>
        <v/>
      </c>
      <c r="I438">
        <f>IF(I242="",-1,MIN(I242,$C$11)-MAX(I382,$C$10))</f>
        <v/>
      </c>
      <c r="J438">
        <f>IF(J242="",-1,MIN(J242,$C$11)-MAX(J382,$C$10))</f>
        <v/>
      </c>
      <c r="K438">
        <f>IF(K242="",-1,MIN(K242,$C$11)-MAX(K382,$C$10))</f>
        <v/>
      </c>
      <c r="L438">
        <f>IF(L242="",-1,MIN(L242,$C$11)-MAX(L382,$C$10))</f>
        <v/>
      </c>
      <c r="M438">
        <f>IF(M242="",-1,MIN(M242,$C$11)-MAX(M382,$C$10))</f>
        <v/>
      </c>
      <c r="N438">
        <f>IF(N242="",-1,MIN(N242,$C$11)-MAX(N382,$C$10))</f>
        <v/>
      </c>
      <c r="O438">
        <f>IF(O242="",-1,MIN(O242,$C$11)-MAX(O382,$C$10))</f>
        <v/>
      </c>
      <c r="P438">
        <f>IF(P242="",-1,MIN(P242,$C$11)-MAX(P382,$C$10))</f>
        <v/>
      </c>
      <c r="Q438">
        <f>IF(Q242="",-1,MIN(Q242,$C$11)-MAX(Q382,$C$10))</f>
        <v/>
      </c>
      <c r="R438">
        <f>IF(R242="",-1,MIN(R242,$C$11)-MAX(R382,$C$10))</f>
        <v/>
      </c>
      <c r="S438">
        <f>IF(S242="",-1,MIN(S242,$C$11)-MAX(S382,$C$10))</f>
        <v/>
      </c>
      <c r="T438">
        <f>IF(T242="",-1,MIN(T242,$C$11)-MAX(T382,$C$10))</f>
        <v/>
      </c>
      <c r="U438">
        <f>IF(U242="",-1,MIN(U242,$C$11)-MAX(U382,$C$10))</f>
        <v/>
      </c>
      <c r="V438">
        <f>IF(V242="",-1,MIN(V242,$C$11)-MAX(V382,$C$10))</f>
        <v/>
      </c>
      <c r="W438">
        <f>IF(W242="",-1,MIN(W242,$C$11)-MAX(W382,$C$10))</f>
        <v/>
      </c>
      <c r="X438">
        <f>IF(X242="",-1,MIN(X242,$C$11)-MAX(X382,$C$10))</f>
        <v/>
      </c>
      <c r="Y438">
        <f>IF(Y242="",-1,MIN(Y242,$C$11)-MAX(Y382,$C$10))</f>
        <v/>
      </c>
      <c r="Z438">
        <f>IF(Z242="",-1,MIN(Z242,$C$11)-MAX(Z382,$C$10))</f>
        <v/>
      </c>
      <c r="AA438">
        <f>IF(AA242="",-1,MIN(AA242,$C$11)-MAX(AA382,$C$10))</f>
        <v/>
      </c>
      <c r="AB438">
        <f>IF(AB242="",-1,MIN(AB242,$C$11)-MAX(AB382,$C$10))</f>
        <v/>
      </c>
      <c r="AC438">
        <f>IF(AC242="",-1,MIN(AC242,$C$11)-MAX(AC382,$C$10))</f>
        <v/>
      </c>
      <c r="AD438">
        <f>IF(AD242="",-1,MIN(AD242,$C$11)-MAX(AD382,$C$10))</f>
        <v/>
      </c>
      <c r="AE438">
        <f>IF(AE242="",-1,MIN(AE242,$C$11)-MAX(AE382,$C$10))</f>
        <v/>
      </c>
      <c r="AF438">
        <f>IF(AF242="",-1,MIN(AF242,$C$11)-MAX(AF382,$C$10))</f>
        <v/>
      </c>
      <c r="AG438">
        <f>IF(AG242="",-1,MIN(AG242,$C$11)-MAX(AG382,$C$10))</f>
        <v/>
      </c>
      <c r="AH438">
        <f>MIN($J$2,$C$11)-MAX(MAX(0,MAX($B270:$AG270)),$C$10)</f>
        <v/>
      </c>
    </row>
    <row r="439">
      <c r="B439">
        <f>IF(B243="",-1,MIN(B243,$C$11)-MAX(B383,$C$10))</f>
        <v/>
      </c>
      <c r="C439">
        <f>IF(C243="",-1,MIN(C243,$C$11)-MAX(C383,$C$10))</f>
        <v/>
      </c>
      <c r="D439">
        <f>IF(D243="",-1,MIN(D243,$C$11)-MAX(D383,$C$10))</f>
        <v/>
      </c>
      <c r="E439">
        <f>IF(E243="",-1,MIN(E243,$C$11)-MAX(E383,$C$10))</f>
        <v/>
      </c>
      <c r="F439">
        <f>IF(F243="",-1,MIN(F243,$C$11)-MAX(F383,$C$10))</f>
        <v/>
      </c>
      <c r="G439">
        <f>IF(G243="",-1,MIN(G243,$C$11)-MAX(G383,$C$10))</f>
        <v/>
      </c>
      <c r="H439">
        <f>IF(H243="",-1,MIN(H243,$C$11)-MAX(H383,$C$10))</f>
        <v/>
      </c>
      <c r="I439">
        <f>IF(I243="",-1,MIN(I243,$C$11)-MAX(I383,$C$10))</f>
        <v/>
      </c>
      <c r="J439">
        <f>IF(J243="",-1,MIN(J243,$C$11)-MAX(J383,$C$10))</f>
        <v/>
      </c>
      <c r="K439">
        <f>IF(K243="",-1,MIN(K243,$C$11)-MAX(K383,$C$10))</f>
        <v/>
      </c>
      <c r="L439">
        <f>IF(L243="",-1,MIN(L243,$C$11)-MAX(L383,$C$10))</f>
        <v/>
      </c>
      <c r="M439">
        <f>IF(M243="",-1,MIN(M243,$C$11)-MAX(M383,$C$10))</f>
        <v/>
      </c>
      <c r="N439">
        <f>IF(N243="",-1,MIN(N243,$C$11)-MAX(N383,$C$10))</f>
        <v/>
      </c>
      <c r="O439">
        <f>IF(O243="",-1,MIN(O243,$C$11)-MAX(O383,$C$10))</f>
        <v/>
      </c>
      <c r="P439">
        <f>IF(P243="",-1,MIN(P243,$C$11)-MAX(P383,$C$10))</f>
        <v/>
      </c>
      <c r="Q439">
        <f>IF(Q243="",-1,MIN(Q243,$C$11)-MAX(Q383,$C$10))</f>
        <v/>
      </c>
      <c r="R439">
        <f>IF(R243="",-1,MIN(R243,$C$11)-MAX(R383,$C$10))</f>
        <v/>
      </c>
      <c r="S439">
        <f>IF(S243="",-1,MIN(S243,$C$11)-MAX(S383,$C$10))</f>
        <v/>
      </c>
      <c r="T439">
        <f>IF(T243="",-1,MIN(T243,$C$11)-MAX(T383,$C$10))</f>
        <v/>
      </c>
      <c r="U439">
        <f>IF(U243="",-1,MIN(U243,$C$11)-MAX(U383,$C$10))</f>
        <v/>
      </c>
      <c r="V439">
        <f>IF(V243="",-1,MIN(V243,$C$11)-MAX(V383,$C$10))</f>
        <v/>
      </c>
      <c r="W439">
        <f>IF(W243="",-1,MIN(W243,$C$11)-MAX(W383,$C$10))</f>
        <v/>
      </c>
      <c r="X439">
        <f>IF(X243="",-1,MIN(X243,$C$11)-MAX(X383,$C$10))</f>
        <v/>
      </c>
      <c r="Y439">
        <f>IF(Y243="",-1,MIN(Y243,$C$11)-MAX(Y383,$C$10))</f>
        <v/>
      </c>
      <c r="Z439">
        <f>IF(Z243="",-1,MIN(Z243,$C$11)-MAX(Z383,$C$10))</f>
        <v/>
      </c>
      <c r="AA439">
        <f>IF(AA243="",-1,MIN(AA243,$C$11)-MAX(AA383,$C$10))</f>
        <v/>
      </c>
      <c r="AB439">
        <f>IF(AB243="",-1,MIN(AB243,$C$11)-MAX(AB383,$C$10))</f>
        <v/>
      </c>
      <c r="AC439">
        <f>IF(AC243="",-1,MIN(AC243,$C$11)-MAX(AC383,$C$10))</f>
        <v/>
      </c>
      <c r="AD439">
        <f>IF(AD243="",-1,MIN(AD243,$C$11)-MAX(AD383,$C$10))</f>
        <v/>
      </c>
      <c r="AE439">
        <f>IF(AE243="",-1,MIN(AE243,$C$11)-MAX(AE383,$C$10))</f>
        <v/>
      </c>
      <c r="AF439">
        <f>IF(AF243="",-1,MIN(AF243,$C$11)-MAX(AF383,$C$10))</f>
        <v/>
      </c>
      <c r="AG439">
        <f>IF(AG243="",-1,MIN(AG243,$C$11)-MAX(AG383,$C$10))</f>
        <v/>
      </c>
      <c r="AH439">
        <f>MIN($J$2,$C$11)-MAX(MAX(0,MAX($B271:$AG271)),$C$10)</f>
        <v/>
      </c>
    </row>
    <row r="440">
      <c r="B440">
        <f>IF(B244="",-1,MIN(B244,$C$11)-MAX(B384,$C$10))</f>
        <v/>
      </c>
      <c r="C440">
        <f>IF(C244="",-1,MIN(C244,$C$11)-MAX(C384,$C$10))</f>
        <v/>
      </c>
      <c r="D440">
        <f>IF(D244="",-1,MIN(D244,$C$11)-MAX(D384,$C$10))</f>
        <v/>
      </c>
      <c r="E440">
        <f>IF(E244="",-1,MIN(E244,$C$11)-MAX(E384,$C$10))</f>
        <v/>
      </c>
      <c r="F440">
        <f>IF(F244="",-1,MIN(F244,$C$11)-MAX(F384,$C$10))</f>
        <v/>
      </c>
      <c r="G440">
        <f>IF(G244="",-1,MIN(G244,$C$11)-MAX(G384,$C$10))</f>
        <v/>
      </c>
      <c r="H440">
        <f>IF(H244="",-1,MIN(H244,$C$11)-MAX(H384,$C$10))</f>
        <v/>
      </c>
      <c r="I440">
        <f>IF(I244="",-1,MIN(I244,$C$11)-MAX(I384,$C$10))</f>
        <v/>
      </c>
      <c r="J440">
        <f>IF(J244="",-1,MIN(J244,$C$11)-MAX(J384,$C$10))</f>
        <v/>
      </c>
      <c r="K440">
        <f>IF(K244="",-1,MIN(K244,$C$11)-MAX(K384,$C$10))</f>
        <v/>
      </c>
      <c r="L440">
        <f>IF(L244="",-1,MIN(L244,$C$11)-MAX(L384,$C$10))</f>
        <v/>
      </c>
      <c r="M440">
        <f>IF(M244="",-1,MIN(M244,$C$11)-MAX(M384,$C$10))</f>
        <v/>
      </c>
      <c r="N440">
        <f>IF(N244="",-1,MIN(N244,$C$11)-MAX(N384,$C$10))</f>
        <v/>
      </c>
      <c r="O440">
        <f>IF(O244="",-1,MIN(O244,$C$11)-MAX(O384,$C$10))</f>
        <v/>
      </c>
      <c r="P440">
        <f>IF(P244="",-1,MIN(P244,$C$11)-MAX(P384,$C$10))</f>
        <v/>
      </c>
      <c r="Q440">
        <f>IF(Q244="",-1,MIN(Q244,$C$11)-MAX(Q384,$C$10))</f>
        <v/>
      </c>
      <c r="R440">
        <f>IF(R244="",-1,MIN(R244,$C$11)-MAX(R384,$C$10))</f>
        <v/>
      </c>
      <c r="S440">
        <f>IF(S244="",-1,MIN(S244,$C$11)-MAX(S384,$C$10))</f>
        <v/>
      </c>
      <c r="T440">
        <f>IF(T244="",-1,MIN(T244,$C$11)-MAX(T384,$C$10))</f>
        <v/>
      </c>
      <c r="U440">
        <f>IF(U244="",-1,MIN(U244,$C$11)-MAX(U384,$C$10))</f>
        <v/>
      </c>
      <c r="V440">
        <f>IF(V244="",-1,MIN(V244,$C$11)-MAX(V384,$C$10))</f>
        <v/>
      </c>
      <c r="W440">
        <f>IF(W244="",-1,MIN(W244,$C$11)-MAX(W384,$C$10))</f>
        <v/>
      </c>
      <c r="X440">
        <f>IF(X244="",-1,MIN(X244,$C$11)-MAX(X384,$C$10))</f>
        <v/>
      </c>
      <c r="Y440">
        <f>IF(Y244="",-1,MIN(Y244,$C$11)-MAX(Y384,$C$10))</f>
        <v/>
      </c>
      <c r="Z440">
        <f>IF(Z244="",-1,MIN(Z244,$C$11)-MAX(Z384,$C$10))</f>
        <v/>
      </c>
      <c r="AA440">
        <f>IF(AA244="",-1,MIN(AA244,$C$11)-MAX(AA384,$C$10))</f>
        <v/>
      </c>
      <c r="AB440">
        <f>IF(AB244="",-1,MIN(AB244,$C$11)-MAX(AB384,$C$10))</f>
        <v/>
      </c>
      <c r="AC440">
        <f>IF(AC244="",-1,MIN(AC244,$C$11)-MAX(AC384,$C$10))</f>
        <v/>
      </c>
      <c r="AD440">
        <f>IF(AD244="",-1,MIN(AD244,$C$11)-MAX(AD384,$C$10))</f>
        <v/>
      </c>
      <c r="AE440">
        <f>IF(AE244="",-1,MIN(AE244,$C$11)-MAX(AE384,$C$10))</f>
        <v/>
      </c>
      <c r="AF440">
        <f>IF(AF244="",-1,MIN(AF244,$C$11)-MAX(AF384,$C$10))</f>
        <v/>
      </c>
      <c r="AG440">
        <f>IF(AG244="",-1,MIN(AG244,$C$11)-MAX(AG384,$C$10))</f>
        <v/>
      </c>
      <c r="AH440">
        <f>MIN($J$2,$C$11)-MAX(MAX(0,MAX($B272:$AG272)),$C$10)</f>
        <v/>
      </c>
    </row>
    <row r="441">
      <c r="B441">
        <f>IF(B245="",-1,MIN(B245,$C$11)-MAX(B385,$C$10))</f>
        <v/>
      </c>
      <c r="C441">
        <f>IF(C245="",-1,MIN(C245,$C$11)-MAX(C385,$C$10))</f>
        <v/>
      </c>
      <c r="D441">
        <f>IF(D245="",-1,MIN(D245,$C$11)-MAX(D385,$C$10))</f>
        <v/>
      </c>
      <c r="E441">
        <f>IF(E245="",-1,MIN(E245,$C$11)-MAX(E385,$C$10))</f>
        <v/>
      </c>
      <c r="F441">
        <f>IF(F245="",-1,MIN(F245,$C$11)-MAX(F385,$C$10))</f>
        <v/>
      </c>
      <c r="G441">
        <f>IF(G245="",-1,MIN(G245,$C$11)-MAX(G385,$C$10))</f>
        <v/>
      </c>
      <c r="H441">
        <f>IF(H245="",-1,MIN(H245,$C$11)-MAX(H385,$C$10))</f>
        <v/>
      </c>
      <c r="I441">
        <f>IF(I245="",-1,MIN(I245,$C$11)-MAX(I385,$C$10))</f>
        <v/>
      </c>
      <c r="J441">
        <f>IF(J245="",-1,MIN(J245,$C$11)-MAX(J385,$C$10))</f>
        <v/>
      </c>
      <c r="K441">
        <f>IF(K245="",-1,MIN(K245,$C$11)-MAX(K385,$C$10))</f>
        <v/>
      </c>
      <c r="L441">
        <f>IF(L245="",-1,MIN(L245,$C$11)-MAX(L385,$C$10))</f>
        <v/>
      </c>
      <c r="M441">
        <f>IF(M245="",-1,MIN(M245,$C$11)-MAX(M385,$C$10))</f>
        <v/>
      </c>
      <c r="N441">
        <f>IF(N245="",-1,MIN(N245,$C$11)-MAX(N385,$C$10))</f>
        <v/>
      </c>
      <c r="O441">
        <f>IF(O245="",-1,MIN(O245,$C$11)-MAX(O385,$C$10))</f>
        <v/>
      </c>
      <c r="P441">
        <f>IF(P245="",-1,MIN(P245,$C$11)-MAX(P385,$C$10))</f>
        <v/>
      </c>
      <c r="Q441">
        <f>IF(Q245="",-1,MIN(Q245,$C$11)-MAX(Q385,$C$10))</f>
        <v/>
      </c>
      <c r="R441">
        <f>IF(R245="",-1,MIN(R245,$C$11)-MAX(R385,$C$10))</f>
        <v/>
      </c>
      <c r="S441">
        <f>IF(S245="",-1,MIN(S245,$C$11)-MAX(S385,$C$10))</f>
        <v/>
      </c>
      <c r="T441">
        <f>IF(T245="",-1,MIN(T245,$C$11)-MAX(T385,$C$10))</f>
        <v/>
      </c>
      <c r="U441">
        <f>IF(U245="",-1,MIN(U245,$C$11)-MAX(U385,$C$10))</f>
        <v/>
      </c>
      <c r="V441">
        <f>IF(V245="",-1,MIN(V245,$C$11)-MAX(V385,$C$10))</f>
        <v/>
      </c>
      <c r="W441">
        <f>IF(W245="",-1,MIN(W245,$C$11)-MAX(W385,$C$10))</f>
        <v/>
      </c>
      <c r="X441">
        <f>IF(X245="",-1,MIN(X245,$C$11)-MAX(X385,$C$10))</f>
        <v/>
      </c>
      <c r="Y441">
        <f>IF(Y245="",-1,MIN(Y245,$C$11)-MAX(Y385,$C$10))</f>
        <v/>
      </c>
      <c r="Z441">
        <f>IF(Z245="",-1,MIN(Z245,$C$11)-MAX(Z385,$C$10))</f>
        <v/>
      </c>
      <c r="AA441">
        <f>IF(AA245="",-1,MIN(AA245,$C$11)-MAX(AA385,$C$10))</f>
        <v/>
      </c>
      <c r="AB441">
        <f>IF(AB245="",-1,MIN(AB245,$C$11)-MAX(AB385,$C$10))</f>
        <v/>
      </c>
      <c r="AC441">
        <f>IF(AC245="",-1,MIN(AC245,$C$11)-MAX(AC385,$C$10))</f>
        <v/>
      </c>
      <c r="AD441">
        <f>IF(AD245="",-1,MIN(AD245,$C$11)-MAX(AD385,$C$10))</f>
        <v/>
      </c>
      <c r="AE441">
        <f>IF(AE245="",-1,MIN(AE245,$C$11)-MAX(AE385,$C$10))</f>
        <v/>
      </c>
      <c r="AF441">
        <f>IF(AF245="",-1,MIN(AF245,$C$11)-MAX(AF385,$C$10))</f>
        <v/>
      </c>
      <c r="AG441">
        <f>IF(AG245="",-1,MIN(AG245,$C$11)-MAX(AG385,$C$10))</f>
        <v/>
      </c>
      <c r="AH441">
        <f>MIN($J$2,$C$11)-MAX(MAX(0,MAX($B273:$AG273)),$C$10)</f>
        <v/>
      </c>
    </row>
    <row r="442">
      <c r="B442">
        <f>IF(B246="",-1,MIN(B246,$C$11)-MAX(B386,$C$10))</f>
        <v/>
      </c>
      <c r="C442">
        <f>IF(C246="",-1,MIN(C246,$C$11)-MAX(C386,$C$10))</f>
        <v/>
      </c>
      <c r="D442">
        <f>IF(D246="",-1,MIN(D246,$C$11)-MAX(D386,$C$10))</f>
        <v/>
      </c>
      <c r="E442">
        <f>IF(E246="",-1,MIN(E246,$C$11)-MAX(E386,$C$10))</f>
        <v/>
      </c>
      <c r="F442">
        <f>IF(F246="",-1,MIN(F246,$C$11)-MAX(F386,$C$10))</f>
        <v/>
      </c>
      <c r="G442">
        <f>IF(G246="",-1,MIN(G246,$C$11)-MAX(G386,$C$10))</f>
        <v/>
      </c>
      <c r="H442">
        <f>IF(H246="",-1,MIN(H246,$C$11)-MAX(H386,$C$10))</f>
        <v/>
      </c>
      <c r="I442">
        <f>IF(I246="",-1,MIN(I246,$C$11)-MAX(I386,$C$10))</f>
        <v/>
      </c>
      <c r="J442">
        <f>IF(J246="",-1,MIN(J246,$C$11)-MAX(J386,$C$10))</f>
        <v/>
      </c>
      <c r="K442">
        <f>IF(K246="",-1,MIN(K246,$C$11)-MAX(K386,$C$10))</f>
        <v/>
      </c>
      <c r="L442">
        <f>IF(L246="",-1,MIN(L246,$C$11)-MAX(L386,$C$10))</f>
        <v/>
      </c>
      <c r="M442">
        <f>IF(M246="",-1,MIN(M246,$C$11)-MAX(M386,$C$10))</f>
        <v/>
      </c>
      <c r="N442">
        <f>IF(N246="",-1,MIN(N246,$C$11)-MAX(N386,$C$10))</f>
        <v/>
      </c>
      <c r="O442">
        <f>IF(O246="",-1,MIN(O246,$C$11)-MAX(O386,$C$10))</f>
        <v/>
      </c>
      <c r="P442">
        <f>IF(P246="",-1,MIN(P246,$C$11)-MAX(P386,$C$10))</f>
        <v/>
      </c>
      <c r="Q442">
        <f>IF(Q246="",-1,MIN(Q246,$C$11)-MAX(Q386,$C$10))</f>
        <v/>
      </c>
      <c r="R442">
        <f>IF(R246="",-1,MIN(R246,$C$11)-MAX(R386,$C$10))</f>
        <v/>
      </c>
      <c r="S442">
        <f>IF(S246="",-1,MIN(S246,$C$11)-MAX(S386,$C$10))</f>
        <v/>
      </c>
      <c r="T442">
        <f>IF(T246="",-1,MIN(T246,$C$11)-MAX(T386,$C$10))</f>
        <v/>
      </c>
      <c r="U442">
        <f>IF(U246="",-1,MIN(U246,$C$11)-MAX(U386,$C$10))</f>
        <v/>
      </c>
      <c r="V442">
        <f>IF(V246="",-1,MIN(V246,$C$11)-MAX(V386,$C$10))</f>
        <v/>
      </c>
      <c r="W442">
        <f>IF(W246="",-1,MIN(W246,$C$11)-MAX(W386,$C$10))</f>
        <v/>
      </c>
      <c r="X442">
        <f>IF(X246="",-1,MIN(X246,$C$11)-MAX(X386,$C$10))</f>
        <v/>
      </c>
      <c r="Y442">
        <f>IF(Y246="",-1,MIN(Y246,$C$11)-MAX(Y386,$C$10))</f>
        <v/>
      </c>
      <c r="Z442">
        <f>IF(Z246="",-1,MIN(Z246,$C$11)-MAX(Z386,$C$10))</f>
        <v/>
      </c>
      <c r="AA442">
        <f>IF(AA246="",-1,MIN(AA246,$C$11)-MAX(AA386,$C$10))</f>
        <v/>
      </c>
      <c r="AB442">
        <f>IF(AB246="",-1,MIN(AB246,$C$11)-MAX(AB386,$C$10))</f>
        <v/>
      </c>
      <c r="AC442">
        <f>IF(AC246="",-1,MIN(AC246,$C$11)-MAX(AC386,$C$10))</f>
        <v/>
      </c>
      <c r="AD442">
        <f>IF(AD246="",-1,MIN(AD246,$C$11)-MAX(AD386,$C$10))</f>
        <v/>
      </c>
      <c r="AE442">
        <f>IF(AE246="",-1,MIN(AE246,$C$11)-MAX(AE386,$C$10))</f>
        <v/>
      </c>
      <c r="AF442">
        <f>IF(AF246="",-1,MIN(AF246,$C$11)-MAX(AF386,$C$10))</f>
        <v/>
      </c>
      <c r="AG442">
        <f>IF(AG246="",-1,MIN(AG246,$C$11)-MAX(AG386,$C$10))</f>
        <v/>
      </c>
      <c r="AH442">
        <f>MIN($J$2,$C$11)-MAX(MAX(0,MAX($B274:$AG274)),$C$10)</f>
        <v/>
      </c>
    </row>
    <row r="443">
      <c r="B443">
        <f>IF(B247="",-1,MIN(B247,$C$11)-MAX(B387,$C$10))</f>
        <v/>
      </c>
      <c r="C443">
        <f>IF(C247="",-1,MIN(C247,$C$11)-MAX(C387,$C$10))</f>
        <v/>
      </c>
      <c r="D443">
        <f>IF(D247="",-1,MIN(D247,$C$11)-MAX(D387,$C$10))</f>
        <v/>
      </c>
      <c r="E443">
        <f>IF(E247="",-1,MIN(E247,$C$11)-MAX(E387,$C$10))</f>
        <v/>
      </c>
      <c r="F443">
        <f>IF(F247="",-1,MIN(F247,$C$11)-MAX(F387,$C$10))</f>
        <v/>
      </c>
      <c r="G443">
        <f>IF(G247="",-1,MIN(G247,$C$11)-MAX(G387,$C$10))</f>
        <v/>
      </c>
      <c r="H443">
        <f>IF(H247="",-1,MIN(H247,$C$11)-MAX(H387,$C$10))</f>
        <v/>
      </c>
      <c r="I443">
        <f>IF(I247="",-1,MIN(I247,$C$11)-MAX(I387,$C$10))</f>
        <v/>
      </c>
      <c r="J443">
        <f>IF(J247="",-1,MIN(J247,$C$11)-MAX(J387,$C$10))</f>
        <v/>
      </c>
      <c r="K443">
        <f>IF(K247="",-1,MIN(K247,$C$11)-MAX(K387,$C$10))</f>
        <v/>
      </c>
      <c r="L443">
        <f>IF(L247="",-1,MIN(L247,$C$11)-MAX(L387,$C$10))</f>
        <v/>
      </c>
      <c r="M443">
        <f>IF(M247="",-1,MIN(M247,$C$11)-MAX(M387,$C$10))</f>
        <v/>
      </c>
      <c r="N443">
        <f>IF(N247="",-1,MIN(N247,$C$11)-MAX(N387,$C$10))</f>
        <v/>
      </c>
      <c r="O443">
        <f>IF(O247="",-1,MIN(O247,$C$11)-MAX(O387,$C$10))</f>
        <v/>
      </c>
      <c r="P443">
        <f>IF(P247="",-1,MIN(P247,$C$11)-MAX(P387,$C$10))</f>
        <v/>
      </c>
      <c r="Q443">
        <f>IF(Q247="",-1,MIN(Q247,$C$11)-MAX(Q387,$C$10))</f>
        <v/>
      </c>
      <c r="R443">
        <f>IF(R247="",-1,MIN(R247,$C$11)-MAX(R387,$C$10))</f>
        <v/>
      </c>
      <c r="S443">
        <f>IF(S247="",-1,MIN(S247,$C$11)-MAX(S387,$C$10))</f>
        <v/>
      </c>
      <c r="T443">
        <f>IF(T247="",-1,MIN(T247,$C$11)-MAX(T387,$C$10))</f>
        <v/>
      </c>
      <c r="U443">
        <f>IF(U247="",-1,MIN(U247,$C$11)-MAX(U387,$C$10))</f>
        <v/>
      </c>
      <c r="V443">
        <f>IF(V247="",-1,MIN(V247,$C$11)-MAX(V387,$C$10))</f>
        <v/>
      </c>
      <c r="W443">
        <f>IF(W247="",-1,MIN(W247,$C$11)-MAX(W387,$C$10))</f>
        <v/>
      </c>
      <c r="X443">
        <f>IF(X247="",-1,MIN(X247,$C$11)-MAX(X387,$C$10))</f>
        <v/>
      </c>
      <c r="Y443">
        <f>IF(Y247="",-1,MIN(Y247,$C$11)-MAX(Y387,$C$10))</f>
        <v/>
      </c>
      <c r="Z443">
        <f>IF(Z247="",-1,MIN(Z247,$C$11)-MAX(Z387,$C$10))</f>
        <v/>
      </c>
      <c r="AA443">
        <f>IF(AA247="",-1,MIN(AA247,$C$11)-MAX(AA387,$C$10))</f>
        <v/>
      </c>
      <c r="AB443">
        <f>IF(AB247="",-1,MIN(AB247,$C$11)-MAX(AB387,$C$10))</f>
        <v/>
      </c>
      <c r="AC443">
        <f>IF(AC247="",-1,MIN(AC247,$C$11)-MAX(AC387,$C$10))</f>
        <v/>
      </c>
      <c r="AD443">
        <f>IF(AD247="",-1,MIN(AD247,$C$11)-MAX(AD387,$C$10))</f>
        <v/>
      </c>
      <c r="AE443">
        <f>IF(AE247="",-1,MIN(AE247,$C$11)-MAX(AE387,$C$10))</f>
        <v/>
      </c>
      <c r="AF443">
        <f>IF(AF247="",-1,MIN(AF247,$C$11)-MAX(AF387,$C$10))</f>
        <v/>
      </c>
      <c r="AG443">
        <f>IF(AG247="",-1,MIN(AG247,$C$11)-MAX(AG387,$C$10))</f>
        <v/>
      </c>
      <c r="AH443">
        <f>MIN($J$2,$C$11)-MAX(MAX(0,MAX($B275:$AG275)),$C$10)</f>
        <v/>
      </c>
    </row>
    <row r="444">
      <c r="B444">
        <f>IF(B248="",-1,MIN(B248,$C$11)-MAX(B388,$C$10))</f>
        <v/>
      </c>
      <c r="C444">
        <f>IF(C248="",-1,MIN(C248,$C$11)-MAX(C388,$C$10))</f>
        <v/>
      </c>
      <c r="D444">
        <f>IF(D248="",-1,MIN(D248,$C$11)-MAX(D388,$C$10))</f>
        <v/>
      </c>
      <c r="E444">
        <f>IF(E248="",-1,MIN(E248,$C$11)-MAX(E388,$C$10))</f>
        <v/>
      </c>
      <c r="F444">
        <f>IF(F248="",-1,MIN(F248,$C$11)-MAX(F388,$C$10))</f>
        <v/>
      </c>
      <c r="G444">
        <f>IF(G248="",-1,MIN(G248,$C$11)-MAX(G388,$C$10))</f>
        <v/>
      </c>
      <c r="H444">
        <f>IF(H248="",-1,MIN(H248,$C$11)-MAX(H388,$C$10))</f>
        <v/>
      </c>
      <c r="I444">
        <f>IF(I248="",-1,MIN(I248,$C$11)-MAX(I388,$C$10))</f>
        <v/>
      </c>
      <c r="J444">
        <f>IF(J248="",-1,MIN(J248,$C$11)-MAX(J388,$C$10))</f>
        <v/>
      </c>
      <c r="K444">
        <f>IF(K248="",-1,MIN(K248,$C$11)-MAX(K388,$C$10))</f>
        <v/>
      </c>
      <c r="L444">
        <f>IF(L248="",-1,MIN(L248,$C$11)-MAX(L388,$C$10))</f>
        <v/>
      </c>
      <c r="M444">
        <f>IF(M248="",-1,MIN(M248,$C$11)-MAX(M388,$C$10))</f>
        <v/>
      </c>
      <c r="N444">
        <f>IF(N248="",-1,MIN(N248,$C$11)-MAX(N388,$C$10))</f>
        <v/>
      </c>
      <c r="O444">
        <f>IF(O248="",-1,MIN(O248,$C$11)-MAX(O388,$C$10))</f>
        <v/>
      </c>
      <c r="P444">
        <f>IF(P248="",-1,MIN(P248,$C$11)-MAX(P388,$C$10))</f>
        <v/>
      </c>
      <c r="Q444">
        <f>IF(Q248="",-1,MIN(Q248,$C$11)-MAX(Q388,$C$10))</f>
        <v/>
      </c>
      <c r="R444">
        <f>IF(R248="",-1,MIN(R248,$C$11)-MAX(R388,$C$10))</f>
        <v/>
      </c>
      <c r="S444">
        <f>IF(S248="",-1,MIN(S248,$C$11)-MAX(S388,$C$10))</f>
        <v/>
      </c>
      <c r="T444">
        <f>IF(T248="",-1,MIN(T248,$C$11)-MAX(T388,$C$10))</f>
        <v/>
      </c>
      <c r="U444">
        <f>IF(U248="",-1,MIN(U248,$C$11)-MAX(U388,$C$10))</f>
        <v/>
      </c>
      <c r="V444">
        <f>IF(V248="",-1,MIN(V248,$C$11)-MAX(V388,$C$10))</f>
        <v/>
      </c>
      <c r="W444">
        <f>IF(W248="",-1,MIN(W248,$C$11)-MAX(W388,$C$10))</f>
        <v/>
      </c>
      <c r="X444">
        <f>IF(X248="",-1,MIN(X248,$C$11)-MAX(X388,$C$10))</f>
        <v/>
      </c>
      <c r="Y444">
        <f>IF(Y248="",-1,MIN(Y248,$C$11)-MAX(Y388,$C$10))</f>
        <v/>
      </c>
      <c r="Z444">
        <f>IF(Z248="",-1,MIN(Z248,$C$11)-MAX(Z388,$C$10))</f>
        <v/>
      </c>
      <c r="AA444">
        <f>IF(AA248="",-1,MIN(AA248,$C$11)-MAX(AA388,$C$10))</f>
        <v/>
      </c>
      <c r="AB444">
        <f>IF(AB248="",-1,MIN(AB248,$C$11)-MAX(AB388,$C$10))</f>
        <v/>
      </c>
      <c r="AC444">
        <f>IF(AC248="",-1,MIN(AC248,$C$11)-MAX(AC388,$C$10))</f>
        <v/>
      </c>
      <c r="AD444">
        <f>IF(AD248="",-1,MIN(AD248,$C$11)-MAX(AD388,$C$10))</f>
        <v/>
      </c>
      <c r="AE444">
        <f>IF(AE248="",-1,MIN(AE248,$C$11)-MAX(AE388,$C$10))</f>
        <v/>
      </c>
      <c r="AF444">
        <f>IF(AF248="",-1,MIN(AF248,$C$11)-MAX(AF388,$C$10))</f>
        <v/>
      </c>
      <c r="AG444">
        <f>IF(AG248="",-1,MIN(AG248,$C$11)-MAX(AG388,$C$10))</f>
        <v/>
      </c>
      <c r="AH444">
        <f>MIN($J$2,$C$11)-MAX(MAX(0,MAX($B276:$AG276)),$C$10)</f>
        <v/>
      </c>
    </row>
    <row r="445">
      <c r="B445">
        <f>IF(B249="",-1,MIN(B249,$C$11)-MAX(B389,$C$10))</f>
        <v/>
      </c>
      <c r="C445">
        <f>IF(C249="",-1,MIN(C249,$C$11)-MAX(C389,$C$10))</f>
        <v/>
      </c>
      <c r="D445">
        <f>IF(D249="",-1,MIN(D249,$C$11)-MAX(D389,$C$10))</f>
        <v/>
      </c>
      <c r="E445">
        <f>IF(E249="",-1,MIN(E249,$C$11)-MAX(E389,$C$10))</f>
        <v/>
      </c>
      <c r="F445">
        <f>IF(F249="",-1,MIN(F249,$C$11)-MAX(F389,$C$10))</f>
        <v/>
      </c>
      <c r="G445">
        <f>IF(G249="",-1,MIN(G249,$C$11)-MAX(G389,$C$10))</f>
        <v/>
      </c>
      <c r="H445">
        <f>IF(H249="",-1,MIN(H249,$C$11)-MAX(H389,$C$10))</f>
        <v/>
      </c>
      <c r="I445">
        <f>IF(I249="",-1,MIN(I249,$C$11)-MAX(I389,$C$10))</f>
        <v/>
      </c>
      <c r="J445">
        <f>IF(J249="",-1,MIN(J249,$C$11)-MAX(J389,$C$10))</f>
        <v/>
      </c>
      <c r="K445">
        <f>IF(K249="",-1,MIN(K249,$C$11)-MAX(K389,$C$10))</f>
        <v/>
      </c>
      <c r="L445">
        <f>IF(L249="",-1,MIN(L249,$C$11)-MAX(L389,$C$10))</f>
        <v/>
      </c>
      <c r="M445">
        <f>IF(M249="",-1,MIN(M249,$C$11)-MAX(M389,$C$10))</f>
        <v/>
      </c>
      <c r="N445">
        <f>IF(N249="",-1,MIN(N249,$C$11)-MAX(N389,$C$10))</f>
        <v/>
      </c>
      <c r="O445">
        <f>IF(O249="",-1,MIN(O249,$C$11)-MAX(O389,$C$10))</f>
        <v/>
      </c>
      <c r="P445">
        <f>IF(P249="",-1,MIN(P249,$C$11)-MAX(P389,$C$10))</f>
        <v/>
      </c>
      <c r="Q445">
        <f>IF(Q249="",-1,MIN(Q249,$C$11)-MAX(Q389,$C$10))</f>
        <v/>
      </c>
      <c r="R445">
        <f>IF(R249="",-1,MIN(R249,$C$11)-MAX(R389,$C$10))</f>
        <v/>
      </c>
      <c r="S445">
        <f>IF(S249="",-1,MIN(S249,$C$11)-MAX(S389,$C$10))</f>
        <v/>
      </c>
      <c r="T445">
        <f>IF(T249="",-1,MIN(T249,$C$11)-MAX(T389,$C$10))</f>
        <v/>
      </c>
      <c r="U445">
        <f>IF(U249="",-1,MIN(U249,$C$11)-MAX(U389,$C$10))</f>
        <v/>
      </c>
      <c r="V445">
        <f>IF(V249="",-1,MIN(V249,$C$11)-MAX(V389,$C$10))</f>
        <v/>
      </c>
      <c r="W445">
        <f>IF(W249="",-1,MIN(W249,$C$11)-MAX(W389,$C$10))</f>
        <v/>
      </c>
      <c r="X445">
        <f>IF(X249="",-1,MIN(X249,$C$11)-MAX(X389,$C$10))</f>
        <v/>
      </c>
      <c r="Y445">
        <f>IF(Y249="",-1,MIN(Y249,$C$11)-MAX(Y389,$C$10))</f>
        <v/>
      </c>
      <c r="Z445">
        <f>IF(Z249="",-1,MIN(Z249,$C$11)-MAX(Z389,$C$10))</f>
        <v/>
      </c>
      <c r="AA445">
        <f>IF(AA249="",-1,MIN(AA249,$C$11)-MAX(AA389,$C$10))</f>
        <v/>
      </c>
      <c r="AB445">
        <f>IF(AB249="",-1,MIN(AB249,$C$11)-MAX(AB389,$C$10))</f>
        <v/>
      </c>
      <c r="AC445">
        <f>IF(AC249="",-1,MIN(AC249,$C$11)-MAX(AC389,$C$10))</f>
        <v/>
      </c>
      <c r="AD445">
        <f>IF(AD249="",-1,MIN(AD249,$C$11)-MAX(AD389,$C$10))</f>
        <v/>
      </c>
      <c r="AE445">
        <f>IF(AE249="",-1,MIN(AE249,$C$11)-MAX(AE389,$C$10))</f>
        <v/>
      </c>
      <c r="AF445">
        <f>IF(AF249="",-1,MIN(AF249,$C$11)-MAX(AF389,$C$10))</f>
        <v/>
      </c>
      <c r="AG445">
        <f>IF(AG249="",-1,MIN(AG249,$C$11)-MAX(AG389,$C$10))</f>
        <v/>
      </c>
      <c r="AH445">
        <f>MIN($J$2,$C$11)-MAX(MAX(0,MAX($B277:$AG277)),$C$10)</f>
        <v/>
      </c>
    </row>
    <row r="446">
      <c r="B446">
        <f>IF(B250="",-1,MIN(B250,$C$11)-MAX(B390,$C$10))</f>
        <v/>
      </c>
      <c r="C446">
        <f>IF(C250="",-1,MIN(C250,$C$11)-MAX(C390,$C$10))</f>
        <v/>
      </c>
      <c r="D446">
        <f>IF(D250="",-1,MIN(D250,$C$11)-MAX(D390,$C$10))</f>
        <v/>
      </c>
      <c r="E446">
        <f>IF(E250="",-1,MIN(E250,$C$11)-MAX(E390,$C$10))</f>
        <v/>
      </c>
      <c r="F446">
        <f>IF(F250="",-1,MIN(F250,$C$11)-MAX(F390,$C$10))</f>
        <v/>
      </c>
      <c r="G446">
        <f>IF(G250="",-1,MIN(G250,$C$11)-MAX(G390,$C$10))</f>
        <v/>
      </c>
      <c r="H446">
        <f>IF(H250="",-1,MIN(H250,$C$11)-MAX(H390,$C$10))</f>
        <v/>
      </c>
      <c r="I446">
        <f>IF(I250="",-1,MIN(I250,$C$11)-MAX(I390,$C$10))</f>
        <v/>
      </c>
      <c r="J446">
        <f>IF(J250="",-1,MIN(J250,$C$11)-MAX(J390,$C$10))</f>
        <v/>
      </c>
      <c r="K446">
        <f>IF(K250="",-1,MIN(K250,$C$11)-MAX(K390,$C$10))</f>
        <v/>
      </c>
      <c r="L446">
        <f>IF(L250="",-1,MIN(L250,$C$11)-MAX(L390,$C$10))</f>
        <v/>
      </c>
      <c r="M446">
        <f>IF(M250="",-1,MIN(M250,$C$11)-MAX(M390,$C$10))</f>
        <v/>
      </c>
      <c r="N446">
        <f>IF(N250="",-1,MIN(N250,$C$11)-MAX(N390,$C$10))</f>
        <v/>
      </c>
      <c r="O446">
        <f>IF(O250="",-1,MIN(O250,$C$11)-MAX(O390,$C$10))</f>
        <v/>
      </c>
      <c r="P446">
        <f>IF(P250="",-1,MIN(P250,$C$11)-MAX(P390,$C$10))</f>
        <v/>
      </c>
      <c r="Q446">
        <f>IF(Q250="",-1,MIN(Q250,$C$11)-MAX(Q390,$C$10))</f>
        <v/>
      </c>
      <c r="R446">
        <f>IF(R250="",-1,MIN(R250,$C$11)-MAX(R390,$C$10))</f>
        <v/>
      </c>
      <c r="S446">
        <f>IF(S250="",-1,MIN(S250,$C$11)-MAX(S390,$C$10))</f>
        <v/>
      </c>
      <c r="T446">
        <f>IF(T250="",-1,MIN(T250,$C$11)-MAX(T390,$C$10))</f>
        <v/>
      </c>
      <c r="U446">
        <f>IF(U250="",-1,MIN(U250,$C$11)-MAX(U390,$C$10))</f>
        <v/>
      </c>
      <c r="V446">
        <f>IF(V250="",-1,MIN(V250,$C$11)-MAX(V390,$C$10))</f>
        <v/>
      </c>
      <c r="W446">
        <f>IF(W250="",-1,MIN(W250,$C$11)-MAX(W390,$C$10))</f>
        <v/>
      </c>
      <c r="X446">
        <f>IF(X250="",-1,MIN(X250,$C$11)-MAX(X390,$C$10))</f>
        <v/>
      </c>
      <c r="Y446">
        <f>IF(Y250="",-1,MIN(Y250,$C$11)-MAX(Y390,$C$10))</f>
        <v/>
      </c>
      <c r="Z446">
        <f>IF(Z250="",-1,MIN(Z250,$C$11)-MAX(Z390,$C$10))</f>
        <v/>
      </c>
      <c r="AA446">
        <f>IF(AA250="",-1,MIN(AA250,$C$11)-MAX(AA390,$C$10))</f>
        <v/>
      </c>
      <c r="AB446">
        <f>IF(AB250="",-1,MIN(AB250,$C$11)-MAX(AB390,$C$10))</f>
        <v/>
      </c>
      <c r="AC446">
        <f>IF(AC250="",-1,MIN(AC250,$C$11)-MAX(AC390,$C$10))</f>
        <v/>
      </c>
      <c r="AD446">
        <f>IF(AD250="",-1,MIN(AD250,$C$11)-MAX(AD390,$C$10))</f>
        <v/>
      </c>
      <c r="AE446">
        <f>IF(AE250="",-1,MIN(AE250,$C$11)-MAX(AE390,$C$10))</f>
        <v/>
      </c>
      <c r="AF446">
        <f>IF(AF250="",-1,MIN(AF250,$C$11)-MAX(AF390,$C$10))</f>
        <v/>
      </c>
      <c r="AG446">
        <f>IF(AG250="",-1,MIN(AG250,$C$11)-MAX(AG390,$C$10))</f>
        <v/>
      </c>
      <c r="AH446">
        <f>MIN($J$2,$C$11)-MAX(MAX(0,MAX($B278:$AG278)),$C$10)</f>
        <v/>
      </c>
    </row>
    <row r="447">
      <c r="B447">
        <f>IF(B251="",-1,MIN(B251,$C$11)-MAX(B391,$C$10))</f>
        <v/>
      </c>
      <c r="C447">
        <f>IF(C251="",-1,MIN(C251,$C$11)-MAX(C391,$C$10))</f>
        <v/>
      </c>
      <c r="D447">
        <f>IF(D251="",-1,MIN(D251,$C$11)-MAX(D391,$C$10))</f>
        <v/>
      </c>
      <c r="E447">
        <f>IF(E251="",-1,MIN(E251,$C$11)-MAX(E391,$C$10))</f>
        <v/>
      </c>
      <c r="F447">
        <f>IF(F251="",-1,MIN(F251,$C$11)-MAX(F391,$C$10))</f>
        <v/>
      </c>
      <c r="G447">
        <f>IF(G251="",-1,MIN(G251,$C$11)-MAX(G391,$C$10))</f>
        <v/>
      </c>
      <c r="H447">
        <f>IF(H251="",-1,MIN(H251,$C$11)-MAX(H391,$C$10))</f>
        <v/>
      </c>
      <c r="I447">
        <f>IF(I251="",-1,MIN(I251,$C$11)-MAX(I391,$C$10))</f>
        <v/>
      </c>
      <c r="J447">
        <f>IF(J251="",-1,MIN(J251,$C$11)-MAX(J391,$C$10))</f>
        <v/>
      </c>
      <c r="K447">
        <f>IF(K251="",-1,MIN(K251,$C$11)-MAX(K391,$C$10))</f>
        <v/>
      </c>
      <c r="L447">
        <f>IF(L251="",-1,MIN(L251,$C$11)-MAX(L391,$C$10))</f>
        <v/>
      </c>
      <c r="M447">
        <f>IF(M251="",-1,MIN(M251,$C$11)-MAX(M391,$C$10))</f>
        <v/>
      </c>
      <c r="N447">
        <f>IF(N251="",-1,MIN(N251,$C$11)-MAX(N391,$C$10))</f>
        <v/>
      </c>
      <c r="O447">
        <f>IF(O251="",-1,MIN(O251,$C$11)-MAX(O391,$C$10))</f>
        <v/>
      </c>
      <c r="P447">
        <f>IF(P251="",-1,MIN(P251,$C$11)-MAX(P391,$C$10))</f>
        <v/>
      </c>
      <c r="Q447">
        <f>IF(Q251="",-1,MIN(Q251,$C$11)-MAX(Q391,$C$10))</f>
        <v/>
      </c>
      <c r="R447">
        <f>IF(R251="",-1,MIN(R251,$C$11)-MAX(R391,$C$10))</f>
        <v/>
      </c>
      <c r="S447">
        <f>IF(S251="",-1,MIN(S251,$C$11)-MAX(S391,$C$10))</f>
        <v/>
      </c>
      <c r="T447">
        <f>IF(T251="",-1,MIN(T251,$C$11)-MAX(T391,$C$10))</f>
        <v/>
      </c>
      <c r="U447">
        <f>IF(U251="",-1,MIN(U251,$C$11)-MAX(U391,$C$10))</f>
        <v/>
      </c>
      <c r="V447">
        <f>IF(V251="",-1,MIN(V251,$C$11)-MAX(V391,$C$10))</f>
        <v/>
      </c>
      <c r="W447">
        <f>IF(W251="",-1,MIN(W251,$C$11)-MAX(W391,$C$10))</f>
        <v/>
      </c>
      <c r="X447">
        <f>IF(X251="",-1,MIN(X251,$C$11)-MAX(X391,$C$10))</f>
        <v/>
      </c>
      <c r="Y447">
        <f>IF(Y251="",-1,MIN(Y251,$C$11)-MAX(Y391,$C$10))</f>
        <v/>
      </c>
      <c r="Z447">
        <f>IF(Z251="",-1,MIN(Z251,$C$11)-MAX(Z391,$C$10))</f>
        <v/>
      </c>
      <c r="AA447">
        <f>IF(AA251="",-1,MIN(AA251,$C$11)-MAX(AA391,$C$10))</f>
        <v/>
      </c>
      <c r="AB447">
        <f>IF(AB251="",-1,MIN(AB251,$C$11)-MAX(AB391,$C$10))</f>
        <v/>
      </c>
      <c r="AC447">
        <f>IF(AC251="",-1,MIN(AC251,$C$11)-MAX(AC391,$C$10))</f>
        <v/>
      </c>
      <c r="AD447">
        <f>IF(AD251="",-1,MIN(AD251,$C$11)-MAX(AD391,$C$10))</f>
        <v/>
      </c>
      <c r="AE447">
        <f>IF(AE251="",-1,MIN(AE251,$C$11)-MAX(AE391,$C$10))</f>
        <v/>
      </c>
      <c r="AF447">
        <f>IF(AF251="",-1,MIN(AF251,$C$11)-MAX(AF391,$C$10))</f>
        <v/>
      </c>
      <c r="AG447">
        <f>IF(AG251="",-1,MIN(AG251,$C$11)-MAX(AG391,$C$10))</f>
        <v/>
      </c>
      <c r="AH447">
        <f>MIN($J$2,$C$11)-MAX(MAX(0,MAX($B279:$AG279)),$C$10)</f>
        <v/>
      </c>
    </row>
    <row r="448">
      <c r="B448">
        <f>IF(B252="",-1,MIN(B252,$C$11)-MAX(B392,$C$10))</f>
        <v/>
      </c>
      <c r="C448">
        <f>IF(C252="",-1,MIN(C252,$C$11)-MAX(C392,$C$10))</f>
        <v/>
      </c>
      <c r="D448">
        <f>IF(D252="",-1,MIN(D252,$C$11)-MAX(D392,$C$10))</f>
        <v/>
      </c>
      <c r="E448">
        <f>IF(E252="",-1,MIN(E252,$C$11)-MAX(E392,$C$10))</f>
        <v/>
      </c>
      <c r="F448">
        <f>IF(F252="",-1,MIN(F252,$C$11)-MAX(F392,$C$10))</f>
        <v/>
      </c>
      <c r="G448">
        <f>IF(G252="",-1,MIN(G252,$C$11)-MAX(G392,$C$10))</f>
        <v/>
      </c>
      <c r="H448">
        <f>IF(H252="",-1,MIN(H252,$C$11)-MAX(H392,$C$10))</f>
        <v/>
      </c>
      <c r="I448">
        <f>IF(I252="",-1,MIN(I252,$C$11)-MAX(I392,$C$10))</f>
        <v/>
      </c>
      <c r="J448">
        <f>IF(J252="",-1,MIN(J252,$C$11)-MAX(J392,$C$10))</f>
        <v/>
      </c>
      <c r="K448">
        <f>IF(K252="",-1,MIN(K252,$C$11)-MAX(K392,$C$10))</f>
        <v/>
      </c>
      <c r="L448">
        <f>IF(L252="",-1,MIN(L252,$C$11)-MAX(L392,$C$10))</f>
        <v/>
      </c>
      <c r="M448">
        <f>IF(M252="",-1,MIN(M252,$C$11)-MAX(M392,$C$10))</f>
        <v/>
      </c>
      <c r="N448">
        <f>IF(N252="",-1,MIN(N252,$C$11)-MAX(N392,$C$10))</f>
        <v/>
      </c>
      <c r="O448">
        <f>IF(O252="",-1,MIN(O252,$C$11)-MAX(O392,$C$10))</f>
        <v/>
      </c>
      <c r="P448">
        <f>IF(P252="",-1,MIN(P252,$C$11)-MAX(P392,$C$10))</f>
        <v/>
      </c>
      <c r="Q448">
        <f>IF(Q252="",-1,MIN(Q252,$C$11)-MAX(Q392,$C$10))</f>
        <v/>
      </c>
      <c r="R448">
        <f>IF(R252="",-1,MIN(R252,$C$11)-MAX(R392,$C$10))</f>
        <v/>
      </c>
      <c r="S448">
        <f>IF(S252="",-1,MIN(S252,$C$11)-MAX(S392,$C$10))</f>
        <v/>
      </c>
      <c r="T448">
        <f>IF(T252="",-1,MIN(T252,$C$11)-MAX(T392,$C$10))</f>
        <v/>
      </c>
      <c r="U448">
        <f>IF(U252="",-1,MIN(U252,$C$11)-MAX(U392,$C$10))</f>
        <v/>
      </c>
      <c r="V448">
        <f>IF(V252="",-1,MIN(V252,$C$11)-MAX(V392,$C$10))</f>
        <v/>
      </c>
      <c r="W448">
        <f>IF(W252="",-1,MIN(W252,$C$11)-MAX(W392,$C$10))</f>
        <v/>
      </c>
      <c r="X448">
        <f>IF(X252="",-1,MIN(X252,$C$11)-MAX(X392,$C$10))</f>
        <v/>
      </c>
      <c r="Y448">
        <f>IF(Y252="",-1,MIN(Y252,$C$11)-MAX(Y392,$C$10))</f>
        <v/>
      </c>
      <c r="Z448">
        <f>IF(Z252="",-1,MIN(Z252,$C$11)-MAX(Z392,$C$10))</f>
        <v/>
      </c>
      <c r="AA448">
        <f>IF(AA252="",-1,MIN(AA252,$C$11)-MAX(AA392,$C$10))</f>
        <v/>
      </c>
      <c r="AB448">
        <f>IF(AB252="",-1,MIN(AB252,$C$11)-MAX(AB392,$C$10))</f>
        <v/>
      </c>
      <c r="AC448">
        <f>IF(AC252="",-1,MIN(AC252,$C$11)-MAX(AC392,$C$10))</f>
        <v/>
      </c>
      <c r="AD448">
        <f>IF(AD252="",-1,MIN(AD252,$C$11)-MAX(AD392,$C$10))</f>
        <v/>
      </c>
      <c r="AE448">
        <f>IF(AE252="",-1,MIN(AE252,$C$11)-MAX(AE392,$C$10))</f>
        <v/>
      </c>
      <c r="AF448">
        <f>IF(AF252="",-1,MIN(AF252,$C$11)-MAX(AF392,$C$10))</f>
        <v/>
      </c>
      <c r="AG448">
        <f>IF(AG252="",-1,MIN(AG252,$C$11)-MAX(AG392,$C$10))</f>
        <v/>
      </c>
      <c r="AH448">
        <f>MIN($J$2,$C$11)-MAX(MAX(0,MAX($B280:$AG280)),$C$10)</f>
        <v/>
      </c>
    </row>
    <row r="449">
      <c r="B449">
        <f>IF(B253="",-1,MIN(B253,$C$11)-MAX(B393,$C$10))</f>
        <v/>
      </c>
      <c r="C449">
        <f>IF(C253="",-1,MIN(C253,$C$11)-MAX(C393,$C$10))</f>
        <v/>
      </c>
      <c r="D449">
        <f>IF(D253="",-1,MIN(D253,$C$11)-MAX(D393,$C$10))</f>
        <v/>
      </c>
      <c r="E449">
        <f>IF(E253="",-1,MIN(E253,$C$11)-MAX(E393,$C$10))</f>
        <v/>
      </c>
      <c r="F449">
        <f>IF(F253="",-1,MIN(F253,$C$11)-MAX(F393,$C$10))</f>
        <v/>
      </c>
      <c r="G449">
        <f>IF(G253="",-1,MIN(G253,$C$11)-MAX(G393,$C$10))</f>
        <v/>
      </c>
      <c r="H449">
        <f>IF(H253="",-1,MIN(H253,$C$11)-MAX(H393,$C$10))</f>
        <v/>
      </c>
      <c r="I449">
        <f>IF(I253="",-1,MIN(I253,$C$11)-MAX(I393,$C$10))</f>
        <v/>
      </c>
      <c r="J449">
        <f>IF(J253="",-1,MIN(J253,$C$11)-MAX(J393,$C$10))</f>
        <v/>
      </c>
      <c r="K449">
        <f>IF(K253="",-1,MIN(K253,$C$11)-MAX(K393,$C$10))</f>
        <v/>
      </c>
      <c r="L449">
        <f>IF(L253="",-1,MIN(L253,$C$11)-MAX(L393,$C$10))</f>
        <v/>
      </c>
      <c r="M449">
        <f>IF(M253="",-1,MIN(M253,$C$11)-MAX(M393,$C$10))</f>
        <v/>
      </c>
      <c r="N449">
        <f>IF(N253="",-1,MIN(N253,$C$11)-MAX(N393,$C$10))</f>
        <v/>
      </c>
      <c r="O449">
        <f>IF(O253="",-1,MIN(O253,$C$11)-MAX(O393,$C$10))</f>
        <v/>
      </c>
      <c r="P449">
        <f>IF(P253="",-1,MIN(P253,$C$11)-MAX(P393,$C$10))</f>
        <v/>
      </c>
      <c r="Q449">
        <f>IF(Q253="",-1,MIN(Q253,$C$11)-MAX(Q393,$C$10))</f>
        <v/>
      </c>
      <c r="R449">
        <f>IF(R253="",-1,MIN(R253,$C$11)-MAX(R393,$C$10))</f>
        <v/>
      </c>
      <c r="S449">
        <f>IF(S253="",-1,MIN(S253,$C$11)-MAX(S393,$C$10))</f>
        <v/>
      </c>
      <c r="T449">
        <f>IF(T253="",-1,MIN(T253,$C$11)-MAX(T393,$C$10))</f>
        <v/>
      </c>
      <c r="U449">
        <f>IF(U253="",-1,MIN(U253,$C$11)-MAX(U393,$C$10))</f>
        <v/>
      </c>
      <c r="V449">
        <f>IF(V253="",-1,MIN(V253,$C$11)-MAX(V393,$C$10))</f>
        <v/>
      </c>
      <c r="W449">
        <f>IF(W253="",-1,MIN(W253,$C$11)-MAX(W393,$C$10))</f>
        <v/>
      </c>
      <c r="X449">
        <f>IF(X253="",-1,MIN(X253,$C$11)-MAX(X393,$C$10))</f>
        <v/>
      </c>
      <c r="Y449">
        <f>IF(Y253="",-1,MIN(Y253,$C$11)-MAX(Y393,$C$10))</f>
        <v/>
      </c>
      <c r="Z449">
        <f>IF(Z253="",-1,MIN(Z253,$C$11)-MAX(Z393,$C$10))</f>
        <v/>
      </c>
      <c r="AA449">
        <f>IF(AA253="",-1,MIN(AA253,$C$11)-MAX(AA393,$C$10))</f>
        <v/>
      </c>
      <c r="AB449">
        <f>IF(AB253="",-1,MIN(AB253,$C$11)-MAX(AB393,$C$10))</f>
        <v/>
      </c>
      <c r="AC449">
        <f>IF(AC253="",-1,MIN(AC253,$C$11)-MAX(AC393,$C$10))</f>
        <v/>
      </c>
      <c r="AD449">
        <f>IF(AD253="",-1,MIN(AD253,$C$11)-MAX(AD393,$C$10))</f>
        <v/>
      </c>
      <c r="AE449">
        <f>IF(AE253="",-1,MIN(AE253,$C$11)-MAX(AE393,$C$10))</f>
        <v/>
      </c>
      <c r="AF449">
        <f>IF(AF253="",-1,MIN(AF253,$C$11)-MAX(AF393,$C$10))</f>
        <v/>
      </c>
      <c r="AG449">
        <f>IF(AG253="",-1,MIN(AG253,$C$11)-MAX(AG393,$C$10))</f>
        <v/>
      </c>
      <c r="AH449">
        <f>MIN($J$2,$C$11)-MAX(MAX(0,MAX($B281:$AG281)),$C$10)</f>
        <v/>
      </c>
    </row>
    <row r="450">
      <c r="B450">
        <f>IF(B254="",-1,MIN(B254,$C$11)-MAX(B394,$C$10))</f>
        <v/>
      </c>
      <c r="C450">
        <f>IF(C254="",-1,MIN(C254,$C$11)-MAX(C394,$C$10))</f>
        <v/>
      </c>
      <c r="D450">
        <f>IF(D254="",-1,MIN(D254,$C$11)-MAX(D394,$C$10))</f>
        <v/>
      </c>
      <c r="E450">
        <f>IF(E254="",-1,MIN(E254,$C$11)-MAX(E394,$C$10))</f>
        <v/>
      </c>
      <c r="F450">
        <f>IF(F254="",-1,MIN(F254,$C$11)-MAX(F394,$C$10))</f>
        <v/>
      </c>
      <c r="G450">
        <f>IF(G254="",-1,MIN(G254,$C$11)-MAX(G394,$C$10))</f>
        <v/>
      </c>
      <c r="H450">
        <f>IF(H254="",-1,MIN(H254,$C$11)-MAX(H394,$C$10))</f>
        <v/>
      </c>
      <c r="I450">
        <f>IF(I254="",-1,MIN(I254,$C$11)-MAX(I394,$C$10))</f>
        <v/>
      </c>
      <c r="J450">
        <f>IF(J254="",-1,MIN(J254,$C$11)-MAX(J394,$C$10))</f>
        <v/>
      </c>
      <c r="K450">
        <f>IF(K254="",-1,MIN(K254,$C$11)-MAX(K394,$C$10))</f>
        <v/>
      </c>
      <c r="L450">
        <f>IF(L254="",-1,MIN(L254,$C$11)-MAX(L394,$C$10))</f>
        <v/>
      </c>
      <c r="M450">
        <f>IF(M254="",-1,MIN(M254,$C$11)-MAX(M394,$C$10))</f>
        <v/>
      </c>
      <c r="N450">
        <f>IF(N254="",-1,MIN(N254,$C$11)-MAX(N394,$C$10))</f>
        <v/>
      </c>
      <c r="O450">
        <f>IF(O254="",-1,MIN(O254,$C$11)-MAX(O394,$C$10))</f>
        <v/>
      </c>
      <c r="P450">
        <f>IF(P254="",-1,MIN(P254,$C$11)-MAX(P394,$C$10))</f>
        <v/>
      </c>
      <c r="Q450">
        <f>IF(Q254="",-1,MIN(Q254,$C$11)-MAX(Q394,$C$10))</f>
        <v/>
      </c>
      <c r="R450">
        <f>IF(R254="",-1,MIN(R254,$C$11)-MAX(R394,$C$10))</f>
        <v/>
      </c>
      <c r="S450">
        <f>IF(S254="",-1,MIN(S254,$C$11)-MAX(S394,$C$10))</f>
        <v/>
      </c>
      <c r="T450">
        <f>IF(T254="",-1,MIN(T254,$C$11)-MAX(T394,$C$10))</f>
        <v/>
      </c>
      <c r="U450">
        <f>IF(U254="",-1,MIN(U254,$C$11)-MAX(U394,$C$10))</f>
        <v/>
      </c>
      <c r="V450">
        <f>IF(V254="",-1,MIN(V254,$C$11)-MAX(V394,$C$10))</f>
        <v/>
      </c>
      <c r="W450">
        <f>IF(W254="",-1,MIN(W254,$C$11)-MAX(W394,$C$10))</f>
        <v/>
      </c>
      <c r="X450">
        <f>IF(X254="",-1,MIN(X254,$C$11)-MAX(X394,$C$10))</f>
        <v/>
      </c>
      <c r="Y450">
        <f>IF(Y254="",-1,MIN(Y254,$C$11)-MAX(Y394,$C$10))</f>
        <v/>
      </c>
      <c r="Z450">
        <f>IF(Z254="",-1,MIN(Z254,$C$11)-MAX(Z394,$C$10))</f>
        <v/>
      </c>
      <c r="AA450">
        <f>IF(AA254="",-1,MIN(AA254,$C$11)-MAX(AA394,$C$10))</f>
        <v/>
      </c>
      <c r="AB450">
        <f>IF(AB254="",-1,MIN(AB254,$C$11)-MAX(AB394,$C$10))</f>
        <v/>
      </c>
      <c r="AC450">
        <f>IF(AC254="",-1,MIN(AC254,$C$11)-MAX(AC394,$C$10))</f>
        <v/>
      </c>
      <c r="AD450">
        <f>IF(AD254="",-1,MIN(AD254,$C$11)-MAX(AD394,$C$10))</f>
        <v/>
      </c>
      <c r="AE450">
        <f>IF(AE254="",-1,MIN(AE254,$C$11)-MAX(AE394,$C$10))</f>
        <v/>
      </c>
      <c r="AF450">
        <f>IF(AF254="",-1,MIN(AF254,$C$11)-MAX(AF394,$C$10))</f>
        <v/>
      </c>
      <c r="AG450">
        <f>IF(AG254="",-1,MIN(AG254,$C$11)-MAX(AG394,$C$10))</f>
        <v/>
      </c>
      <c r="AH450">
        <f>MIN($J$2,$C$11)-MAX(MAX(0,MAX($B282:$AG282)),$C$10)</f>
        <v/>
      </c>
    </row>
    <row r="451">
      <c r="B451">
        <f>IF(B255="",-1,MIN(B255,$C$11)-MAX(B395,$C$10))</f>
        <v/>
      </c>
      <c r="C451">
        <f>IF(C255="",-1,MIN(C255,$C$11)-MAX(C395,$C$10))</f>
        <v/>
      </c>
      <c r="D451">
        <f>IF(D255="",-1,MIN(D255,$C$11)-MAX(D395,$C$10))</f>
        <v/>
      </c>
      <c r="E451">
        <f>IF(E255="",-1,MIN(E255,$C$11)-MAX(E395,$C$10))</f>
        <v/>
      </c>
      <c r="F451">
        <f>IF(F255="",-1,MIN(F255,$C$11)-MAX(F395,$C$10))</f>
        <v/>
      </c>
      <c r="G451">
        <f>IF(G255="",-1,MIN(G255,$C$11)-MAX(G395,$C$10))</f>
        <v/>
      </c>
      <c r="H451">
        <f>IF(H255="",-1,MIN(H255,$C$11)-MAX(H395,$C$10))</f>
        <v/>
      </c>
      <c r="I451">
        <f>IF(I255="",-1,MIN(I255,$C$11)-MAX(I395,$C$10))</f>
        <v/>
      </c>
      <c r="J451">
        <f>IF(J255="",-1,MIN(J255,$C$11)-MAX(J395,$C$10))</f>
        <v/>
      </c>
      <c r="K451">
        <f>IF(K255="",-1,MIN(K255,$C$11)-MAX(K395,$C$10))</f>
        <v/>
      </c>
      <c r="L451">
        <f>IF(L255="",-1,MIN(L255,$C$11)-MAX(L395,$C$10))</f>
        <v/>
      </c>
      <c r="M451">
        <f>IF(M255="",-1,MIN(M255,$C$11)-MAX(M395,$C$10))</f>
        <v/>
      </c>
      <c r="N451">
        <f>IF(N255="",-1,MIN(N255,$C$11)-MAX(N395,$C$10))</f>
        <v/>
      </c>
      <c r="O451">
        <f>IF(O255="",-1,MIN(O255,$C$11)-MAX(O395,$C$10))</f>
        <v/>
      </c>
      <c r="P451">
        <f>IF(P255="",-1,MIN(P255,$C$11)-MAX(P395,$C$10))</f>
        <v/>
      </c>
      <c r="Q451">
        <f>IF(Q255="",-1,MIN(Q255,$C$11)-MAX(Q395,$C$10))</f>
        <v/>
      </c>
      <c r="R451">
        <f>IF(R255="",-1,MIN(R255,$C$11)-MAX(R395,$C$10))</f>
        <v/>
      </c>
      <c r="S451">
        <f>IF(S255="",-1,MIN(S255,$C$11)-MAX(S395,$C$10))</f>
        <v/>
      </c>
      <c r="T451">
        <f>IF(T255="",-1,MIN(T255,$C$11)-MAX(T395,$C$10))</f>
        <v/>
      </c>
      <c r="U451">
        <f>IF(U255="",-1,MIN(U255,$C$11)-MAX(U395,$C$10))</f>
        <v/>
      </c>
      <c r="V451">
        <f>IF(V255="",-1,MIN(V255,$C$11)-MAX(V395,$C$10))</f>
        <v/>
      </c>
      <c r="W451">
        <f>IF(W255="",-1,MIN(W255,$C$11)-MAX(W395,$C$10))</f>
        <v/>
      </c>
      <c r="X451">
        <f>IF(X255="",-1,MIN(X255,$C$11)-MAX(X395,$C$10))</f>
        <v/>
      </c>
      <c r="Y451">
        <f>IF(Y255="",-1,MIN(Y255,$C$11)-MAX(Y395,$C$10))</f>
        <v/>
      </c>
      <c r="Z451">
        <f>IF(Z255="",-1,MIN(Z255,$C$11)-MAX(Z395,$C$10))</f>
        <v/>
      </c>
      <c r="AA451">
        <f>IF(AA255="",-1,MIN(AA255,$C$11)-MAX(AA395,$C$10))</f>
        <v/>
      </c>
      <c r="AB451">
        <f>IF(AB255="",-1,MIN(AB255,$C$11)-MAX(AB395,$C$10))</f>
        <v/>
      </c>
      <c r="AC451">
        <f>IF(AC255="",-1,MIN(AC255,$C$11)-MAX(AC395,$C$10))</f>
        <v/>
      </c>
      <c r="AD451">
        <f>IF(AD255="",-1,MIN(AD255,$C$11)-MAX(AD395,$C$10))</f>
        <v/>
      </c>
      <c r="AE451">
        <f>IF(AE255="",-1,MIN(AE255,$C$11)-MAX(AE395,$C$10))</f>
        <v/>
      </c>
      <c r="AF451">
        <f>IF(AF255="",-1,MIN(AF255,$C$11)-MAX(AF395,$C$10))</f>
        <v/>
      </c>
      <c r="AG451">
        <f>IF(AG255="",-1,MIN(AG255,$C$11)-MAX(AG395,$C$10))</f>
        <v/>
      </c>
      <c r="AH451">
        <f>MIN($J$2,$C$11)-MAX(MAX(0,MAX($B283:$AG283)),$C$10)</f>
        <v/>
      </c>
    </row>
    <row r="452">
      <c r="B452">
        <f>IF(B256="",-1,MIN(B256,$C$11)-MAX(B396,$C$10))</f>
        <v/>
      </c>
      <c r="C452">
        <f>IF(C256="",-1,MIN(C256,$C$11)-MAX(C396,$C$10))</f>
        <v/>
      </c>
      <c r="D452">
        <f>IF(D256="",-1,MIN(D256,$C$11)-MAX(D396,$C$10))</f>
        <v/>
      </c>
      <c r="E452">
        <f>IF(E256="",-1,MIN(E256,$C$11)-MAX(E396,$C$10))</f>
        <v/>
      </c>
      <c r="F452">
        <f>IF(F256="",-1,MIN(F256,$C$11)-MAX(F396,$C$10))</f>
        <v/>
      </c>
      <c r="G452">
        <f>IF(G256="",-1,MIN(G256,$C$11)-MAX(G396,$C$10))</f>
        <v/>
      </c>
      <c r="H452">
        <f>IF(H256="",-1,MIN(H256,$C$11)-MAX(H396,$C$10))</f>
        <v/>
      </c>
      <c r="I452">
        <f>IF(I256="",-1,MIN(I256,$C$11)-MAX(I396,$C$10))</f>
        <v/>
      </c>
      <c r="J452">
        <f>IF(J256="",-1,MIN(J256,$C$11)-MAX(J396,$C$10))</f>
        <v/>
      </c>
      <c r="K452">
        <f>IF(K256="",-1,MIN(K256,$C$11)-MAX(K396,$C$10))</f>
        <v/>
      </c>
      <c r="L452">
        <f>IF(L256="",-1,MIN(L256,$C$11)-MAX(L396,$C$10))</f>
        <v/>
      </c>
      <c r="M452">
        <f>IF(M256="",-1,MIN(M256,$C$11)-MAX(M396,$C$10))</f>
        <v/>
      </c>
      <c r="N452">
        <f>IF(N256="",-1,MIN(N256,$C$11)-MAX(N396,$C$10))</f>
        <v/>
      </c>
      <c r="O452">
        <f>IF(O256="",-1,MIN(O256,$C$11)-MAX(O396,$C$10))</f>
        <v/>
      </c>
      <c r="P452">
        <f>IF(P256="",-1,MIN(P256,$C$11)-MAX(P396,$C$10))</f>
        <v/>
      </c>
      <c r="Q452">
        <f>IF(Q256="",-1,MIN(Q256,$C$11)-MAX(Q396,$C$10))</f>
        <v/>
      </c>
      <c r="R452">
        <f>IF(R256="",-1,MIN(R256,$C$11)-MAX(R396,$C$10))</f>
        <v/>
      </c>
      <c r="S452">
        <f>IF(S256="",-1,MIN(S256,$C$11)-MAX(S396,$C$10))</f>
        <v/>
      </c>
      <c r="T452">
        <f>IF(T256="",-1,MIN(T256,$C$11)-MAX(T396,$C$10))</f>
        <v/>
      </c>
      <c r="U452">
        <f>IF(U256="",-1,MIN(U256,$C$11)-MAX(U396,$C$10))</f>
        <v/>
      </c>
      <c r="V452">
        <f>IF(V256="",-1,MIN(V256,$C$11)-MAX(V396,$C$10))</f>
        <v/>
      </c>
      <c r="W452">
        <f>IF(W256="",-1,MIN(W256,$C$11)-MAX(W396,$C$10))</f>
        <v/>
      </c>
      <c r="X452">
        <f>IF(X256="",-1,MIN(X256,$C$11)-MAX(X396,$C$10))</f>
        <v/>
      </c>
      <c r="Y452">
        <f>IF(Y256="",-1,MIN(Y256,$C$11)-MAX(Y396,$C$10))</f>
        <v/>
      </c>
      <c r="Z452">
        <f>IF(Z256="",-1,MIN(Z256,$C$11)-MAX(Z396,$C$10))</f>
        <v/>
      </c>
      <c r="AA452">
        <f>IF(AA256="",-1,MIN(AA256,$C$11)-MAX(AA396,$C$10))</f>
        <v/>
      </c>
      <c r="AB452">
        <f>IF(AB256="",-1,MIN(AB256,$C$11)-MAX(AB396,$C$10))</f>
        <v/>
      </c>
      <c r="AC452">
        <f>IF(AC256="",-1,MIN(AC256,$C$11)-MAX(AC396,$C$10))</f>
        <v/>
      </c>
      <c r="AD452">
        <f>IF(AD256="",-1,MIN(AD256,$C$11)-MAX(AD396,$C$10))</f>
        <v/>
      </c>
      <c r="AE452">
        <f>IF(AE256="",-1,MIN(AE256,$C$11)-MAX(AE396,$C$10))</f>
        <v/>
      </c>
      <c r="AF452">
        <f>IF(AF256="",-1,MIN(AF256,$C$11)-MAX(AF396,$C$10))</f>
        <v/>
      </c>
      <c r="AG452">
        <f>IF(AG256="",-1,MIN(AG256,$C$11)-MAX(AG396,$C$10))</f>
        <v/>
      </c>
      <c r="AH452">
        <f>MIN($J$2,$C$11)-MAX(MAX(0,MAX($B284:$AG284)),$C$10)</f>
        <v/>
      </c>
    </row>
    <row r="453">
      <c r="B453">
        <f>IF(B257="",-1,MIN(B257,$C$11)-MAX(B397,$C$10))</f>
        <v/>
      </c>
      <c r="C453">
        <f>IF(C257="",-1,MIN(C257,$C$11)-MAX(C397,$C$10))</f>
        <v/>
      </c>
      <c r="D453">
        <f>IF(D257="",-1,MIN(D257,$C$11)-MAX(D397,$C$10))</f>
        <v/>
      </c>
      <c r="E453">
        <f>IF(E257="",-1,MIN(E257,$C$11)-MAX(E397,$C$10))</f>
        <v/>
      </c>
      <c r="F453">
        <f>IF(F257="",-1,MIN(F257,$C$11)-MAX(F397,$C$10))</f>
        <v/>
      </c>
      <c r="G453">
        <f>IF(G257="",-1,MIN(G257,$C$11)-MAX(G397,$C$10))</f>
        <v/>
      </c>
      <c r="H453">
        <f>IF(H257="",-1,MIN(H257,$C$11)-MAX(H397,$C$10))</f>
        <v/>
      </c>
      <c r="I453">
        <f>IF(I257="",-1,MIN(I257,$C$11)-MAX(I397,$C$10))</f>
        <v/>
      </c>
      <c r="J453">
        <f>IF(J257="",-1,MIN(J257,$C$11)-MAX(J397,$C$10))</f>
        <v/>
      </c>
      <c r="K453">
        <f>IF(K257="",-1,MIN(K257,$C$11)-MAX(K397,$C$10))</f>
        <v/>
      </c>
      <c r="L453">
        <f>IF(L257="",-1,MIN(L257,$C$11)-MAX(L397,$C$10))</f>
        <v/>
      </c>
      <c r="M453">
        <f>IF(M257="",-1,MIN(M257,$C$11)-MAX(M397,$C$10))</f>
        <v/>
      </c>
      <c r="N453">
        <f>IF(N257="",-1,MIN(N257,$C$11)-MAX(N397,$C$10))</f>
        <v/>
      </c>
      <c r="O453">
        <f>IF(O257="",-1,MIN(O257,$C$11)-MAX(O397,$C$10))</f>
        <v/>
      </c>
      <c r="P453">
        <f>IF(P257="",-1,MIN(P257,$C$11)-MAX(P397,$C$10))</f>
        <v/>
      </c>
      <c r="Q453">
        <f>IF(Q257="",-1,MIN(Q257,$C$11)-MAX(Q397,$C$10))</f>
        <v/>
      </c>
      <c r="R453">
        <f>IF(R257="",-1,MIN(R257,$C$11)-MAX(R397,$C$10))</f>
        <v/>
      </c>
      <c r="S453">
        <f>IF(S257="",-1,MIN(S257,$C$11)-MAX(S397,$C$10))</f>
        <v/>
      </c>
      <c r="T453">
        <f>IF(T257="",-1,MIN(T257,$C$11)-MAX(T397,$C$10))</f>
        <v/>
      </c>
      <c r="U453">
        <f>IF(U257="",-1,MIN(U257,$C$11)-MAX(U397,$C$10))</f>
        <v/>
      </c>
      <c r="V453">
        <f>IF(V257="",-1,MIN(V257,$C$11)-MAX(V397,$C$10))</f>
        <v/>
      </c>
      <c r="W453">
        <f>IF(W257="",-1,MIN(W257,$C$11)-MAX(W397,$C$10))</f>
        <v/>
      </c>
      <c r="X453">
        <f>IF(X257="",-1,MIN(X257,$C$11)-MAX(X397,$C$10))</f>
        <v/>
      </c>
      <c r="Y453">
        <f>IF(Y257="",-1,MIN(Y257,$C$11)-MAX(Y397,$C$10))</f>
        <v/>
      </c>
      <c r="Z453">
        <f>IF(Z257="",-1,MIN(Z257,$C$11)-MAX(Z397,$C$10))</f>
        <v/>
      </c>
      <c r="AA453">
        <f>IF(AA257="",-1,MIN(AA257,$C$11)-MAX(AA397,$C$10))</f>
        <v/>
      </c>
      <c r="AB453">
        <f>IF(AB257="",-1,MIN(AB257,$C$11)-MAX(AB397,$C$10))</f>
        <v/>
      </c>
      <c r="AC453">
        <f>IF(AC257="",-1,MIN(AC257,$C$11)-MAX(AC397,$C$10))</f>
        <v/>
      </c>
      <c r="AD453">
        <f>IF(AD257="",-1,MIN(AD257,$C$11)-MAX(AD397,$C$10))</f>
        <v/>
      </c>
      <c r="AE453">
        <f>IF(AE257="",-1,MIN(AE257,$C$11)-MAX(AE397,$C$10))</f>
        <v/>
      </c>
      <c r="AF453">
        <f>IF(AF257="",-1,MIN(AF257,$C$11)-MAX(AF397,$C$10))</f>
        <v/>
      </c>
      <c r="AG453">
        <f>IF(AG257="",-1,MIN(AG257,$C$11)-MAX(AG397,$C$10))</f>
        <v/>
      </c>
      <c r="AH453">
        <f>MIN($J$2,$C$11)-MAX(MAX(0,MAX($B285:$AG285)),$C$10)</f>
        <v/>
      </c>
    </row>
    <row r="454">
      <c r="B454">
        <f>IF(B258="",-1,MIN(B258,$C$11)-MAX(B398,$C$10))</f>
        <v/>
      </c>
      <c r="C454">
        <f>IF(C258="",-1,MIN(C258,$C$11)-MAX(C398,$C$10))</f>
        <v/>
      </c>
      <c r="D454">
        <f>IF(D258="",-1,MIN(D258,$C$11)-MAX(D398,$C$10))</f>
        <v/>
      </c>
      <c r="E454">
        <f>IF(E258="",-1,MIN(E258,$C$11)-MAX(E398,$C$10))</f>
        <v/>
      </c>
      <c r="F454">
        <f>IF(F258="",-1,MIN(F258,$C$11)-MAX(F398,$C$10))</f>
        <v/>
      </c>
      <c r="G454">
        <f>IF(G258="",-1,MIN(G258,$C$11)-MAX(G398,$C$10))</f>
        <v/>
      </c>
      <c r="H454">
        <f>IF(H258="",-1,MIN(H258,$C$11)-MAX(H398,$C$10))</f>
        <v/>
      </c>
      <c r="I454">
        <f>IF(I258="",-1,MIN(I258,$C$11)-MAX(I398,$C$10))</f>
        <v/>
      </c>
      <c r="J454">
        <f>IF(J258="",-1,MIN(J258,$C$11)-MAX(J398,$C$10))</f>
        <v/>
      </c>
      <c r="K454">
        <f>IF(K258="",-1,MIN(K258,$C$11)-MAX(K398,$C$10))</f>
        <v/>
      </c>
      <c r="L454">
        <f>IF(L258="",-1,MIN(L258,$C$11)-MAX(L398,$C$10))</f>
        <v/>
      </c>
      <c r="M454">
        <f>IF(M258="",-1,MIN(M258,$C$11)-MAX(M398,$C$10))</f>
        <v/>
      </c>
      <c r="N454">
        <f>IF(N258="",-1,MIN(N258,$C$11)-MAX(N398,$C$10))</f>
        <v/>
      </c>
      <c r="O454">
        <f>IF(O258="",-1,MIN(O258,$C$11)-MAX(O398,$C$10))</f>
        <v/>
      </c>
      <c r="P454">
        <f>IF(P258="",-1,MIN(P258,$C$11)-MAX(P398,$C$10))</f>
        <v/>
      </c>
      <c r="Q454">
        <f>IF(Q258="",-1,MIN(Q258,$C$11)-MAX(Q398,$C$10))</f>
        <v/>
      </c>
      <c r="R454">
        <f>IF(R258="",-1,MIN(R258,$C$11)-MAX(R398,$C$10))</f>
        <v/>
      </c>
      <c r="S454">
        <f>IF(S258="",-1,MIN(S258,$C$11)-MAX(S398,$C$10))</f>
        <v/>
      </c>
      <c r="T454">
        <f>IF(T258="",-1,MIN(T258,$C$11)-MAX(T398,$C$10))</f>
        <v/>
      </c>
      <c r="U454">
        <f>IF(U258="",-1,MIN(U258,$C$11)-MAX(U398,$C$10))</f>
        <v/>
      </c>
      <c r="V454">
        <f>IF(V258="",-1,MIN(V258,$C$11)-MAX(V398,$C$10))</f>
        <v/>
      </c>
      <c r="W454">
        <f>IF(W258="",-1,MIN(W258,$C$11)-MAX(W398,$C$10))</f>
        <v/>
      </c>
      <c r="X454">
        <f>IF(X258="",-1,MIN(X258,$C$11)-MAX(X398,$C$10))</f>
        <v/>
      </c>
      <c r="Y454">
        <f>IF(Y258="",-1,MIN(Y258,$C$11)-MAX(Y398,$C$10))</f>
        <v/>
      </c>
      <c r="Z454">
        <f>IF(Z258="",-1,MIN(Z258,$C$11)-MAX(Z398,$C$10))</f>
        <v/>
      </c>
      <c r="AA454">
        <f>IF(AA258="",-1,MIN(AA258,$C$11)-MAX(AA398,$C$10))</f>
        <v/>
      </c>
      <c r="AB454">
        <f>IF(AB258="",-1,MIN(AB258,$C$11)-MAX(AB398,$C$10))</f>
        <v/>
      </c>
      <c r="AC454">
        <f>IF(AC258="",-1,MIN(AC258,$C$11)-MAX(AC398,$C$10))</f>
        <v/>
      </c>
      <c r="AD454">
        <f>IF(AD258="",-1,MIN(AD258,$C$11)-MAX(AD398,$C$10))</f>
        <v/>
      </c>
      <c r="AE454">
        <f>IF(AE258="",-1,MIN(AE258,$C$11)-MAX(AE398,$C$10))</f>
        <v/>
      </c>
      <c r="AF454">
        <f>IF(AF258="",-1,MIN(AF258,$C$11)-MAX(AF398,$C$10))</f>
        <v/>
      </c>
      <c r="AG454">
        <f>IF(AG258="",-1,MIN(AG258,$C$11)-MAX(AG398,$C$10))</f>
        <v/>
      </c>
      <c r="AH454">
        <f>MIN($J$2,$C$11)-MAX(MAX(0,MAX($B286:$AG286)),$C$10)</f>
        <v/>
      </c>
    </row>
    <row r="455">
      <c r="B455">
        <f>IF(B259="",-1,MIN(B259,$C$11)-MAX(B399,$C$10))</f>
        <v/>
      </c>
      <c r="C455">
        <f>IF(C259="",-1,MIN(C259,$C$11)-MAX(C399,$C$10))</f>
        <v/>
      </c>
      <c r="D455">
        <f>IF(D259="",-1,MIN(D259,$C$11)-MAX(D399,$C$10))</f>
        <v/>
      </c>
      <c r="E455">
        <f>IF(E259="",-1,MIN(E259,$C$11)-MAX(E399,$C$10))</f>
        <v/>
      </c>
      <c r="F455">
        <f>IF(F259="",-1,MIN(F259,$C$11)-MAX(F399,$C$10))</f>
        <v/>
      </c>
      <c r="G455">
        <f>IF(G259="",-1,MIN(G259,$C$11)-MAX(G399,$C$10))</f>
        <v/>
      </c>
      <c r="H455">
        <f>IF(H259="",-1,MIN(H259,$C$11)-MAX(H399,$C$10))</f>
        <v/>
      </c>
      <c r="I455">
        <f>IF(I259="",-1,MIN(I259,$C$11)-MAX(I399,$C$10))</f>
        <v/>
      </c>
      <c r="J455">
        <f>IF(J259="",-1,MIN(J259,$C$11)-MAX(J399,$C$10))</f>
        <v/>
      </c>
      <c r="K455">
        <f>IF(K259="",-1,MIN(K259,$C$11)-MAX(K399,$C$10))</f>
        <v/>
      </c>
      <c r="L455">
        <f>IF(L259="",-1,MIN(L259,$C$11)-MAX(L399,$C$10))</f>
        <v/>
      </c>
      <c r="M455">
        <f>IF(M259="",-1,MIN(M259,$C$11)-MAX(M399,$C$10))</f>
        <v/>
      </c>
      <c r="N455">
        <f>IF(N259="",-1,MIN(N259,$C$11)-MAX(N399,$C$10))</f>
        <v/>
      </c>
      <c r="O455">
        <f>IF(O259="",-1,MIN(O259,$C$11)-MAX(O399,$C$10))</f>
        <v/>
      </c>
      <c r="P455">
        <f>IF(P259="",-1,MIN(P259,$C$11)-MAX(P399,$C$10))</f>
        <v/>
      </c>
      <c r="Q455">
        <f>IF(Q259="",-1,MIN(Q259,$C$11)-MAX(Q399,$C$10))</f>
        <v/>
      </c>
      <c r="R455">
        <f>IF(R259="",-1,MIN(R259,$C$11)-MAX(R399,$C$10))</f>
        <v/>
      </c>
      <c r="S455">
        <f>IF(S259="",-1,MIN(S259,$C$11)-MAX(S399,$C$10))</f>
        <v/>
      </c>
      <c r="T455">
        <f>IF(T259="",-1,MIN(T259,$C$11)-MAX(T399,$C$10))</f>
        <v/>
      </c>
      <c r="U455">
        <f>IF(U259="",-1,MIN(U259,$C$11)-MAX(U399,$C$10))</f>
        <v/>
      </c>
      <c r="V455">
        <f>IF(V259="",-1,MIN(V259,$C$11)-MAX(V399,$C$10))</f>
        <v/>
      </c>
      <c r="W455">
        <f>IF(W259="",-1,MIN(W259,$C$11)-MAX(W399,$C$10))</f>
        <v/>
      </c>
      <c r="X455">
        <f>IF(X259="",-1,MIN(X259,$C$11)-MAX(X399,$C$10))</f>
        <v/>
      </c>
      <c r="Y455">
        <f>IF(Y259="",-1,MIN(Y259,$C$11)-MAX(Y399,$C$10))</f>
        <v/>
      </c>
      <c r="Z455">
        <f>IF(Z259="",-1,MIN(Z259,$C$11)-MAX(Z399,$C$10))</f>
        <v/>
      </c>
      <c r="AA455">
        <f>IF(AA259="",-1,MIN(AA259,$C$11)-MAX(AA399,$C$10))</f>
        <v/>
      </c>
      <c r="AB455">
        <f>IF(AB259="",-1,MIN(AB259,$C$11)-MAX(AB399,$C$10))</f>
        <v/>
      </c>
      <c r="AC455">
        <f>IF(AC259="",-1,MIN(AC259,$C$11)-MAX(AC399,$C$10))</f>
        <v/>
      </c>
      <c r="AD455">
        <f>IF(AD259="",-1,MIN(AD259,$C$11)-MAX(AD399,$C$10))</f>
        <v/>
      </c>
      <c r="AE455">
        <f>IF(AE259="",-1,MIN(AE259,$C$11)-MAX(AE399,$C$10))</f>
        <v/>
      </c>
      <c r="AF455">
        <f>IF(AF259="",-1,MIN(AF259,$C$11)-MAX(AF399,$C$10))</f>
        <v/>
      </c>
      <c r="AG455">
        <f>IF(AG259="",-1,MIN(AG259,$C$11)-MAX(AG399,$C$10))</f>
        <v/>
      </c>
      <c r="AH455">
        <f>MIN($J$2,$C$11)-MAX(MAX(0,MAX($B287:$AG287)),$C$10)</f>
        <v/>
      </c>
    </row>
    <row r="456">
      <c r="B456">
        <f>IF(B260="",-1,MIN(B260,$C$11)-MAX(B400,$C$10))</f>
        <v/>
      </c>
      <c r="C456">
        <f>IF(C260="",-1,MIN(C260,$C$11)-MAX(C400,$C$10))</f>
        <v/>
      </c>
      <c r="D456">
        <f>IF(D260="",-1,MIN(D260,$C$11)-MAX(D400,$C$10))</f>
        <v/>
      </c>
      <c r="E456">
        <f>IF(E260="",-1,MIN(E260,$C$11)-MAX(E400,$C$10))</f>
        <v/>
      </c>
      <c r="F456">
        <f>IF(F260="",-1,MIN(F260,$C$11)-MAX(F400,$C$10))</f>
        <v/>
      </c>
      <c r="G456">
        <f>IF(G260="",-1,MIN(G260,$C$11)-MAX(G400,$C$10))</f>
        <v/>
      </c>
      <c r="H456">
        <f>IF(H260="",-1,MIN(H260,$C$11)-MAX(H400,$C$10))</f>
        <v/>
      </c>
      <c r="I456">
        <f>IF(I260="",-1,MIN(I260,$C$11)-MAX(I400,$C$10))</f>
        <v/>
      </c>
      <c r="J456">
        <f>IF(J260="",-1,MIN(J260,$C$11)-MAX(J400,$C$10))</f>
        <v/>
      </c>
      <c r="K456">
        <f>IF(K260="",-1,MIN(K260,$C$11)-MAX(K400,$C$10))</f>
        <v/>
      </c>
      <c r="L456">
        <f>IF(L260="",-1,MIN(L260,$C$11)-MAX(L400,$C$10))</f>
        <v/>
      </c>
      <c r="M456">
        <f>IF(M260="",-1,MIN(M260,$C$11)-MAX(M400,$C$10))</f>
        <v/>
      </c>
      <c r="N456">
        <f>IF(N260="",-1,MIN(N260,$C$11)-MAX(N400,$C$10))</f>
        <v/>
      </c>
      <c r="O456">
        <f>IF(O260="",-1,MIN(O260,$C$11)-MAX(O400,$C$10))</f>
        <v/>
      </c>
      <c r="P456">
        <f>IF(P260="",-1,MIN(P260,$C$11)-MAX(P400,$C$10))</f>
        <v/>
      </c>
      <c r="Q456">
        <f>IF(Q260="",-1,MIN(Q260,$C$11)-MAX(Q400,$C$10))</f>
        <v/>
      </c>
      <c r="R456">
        <f>IF(R260="",-1,MIN(R260,$C$11)-MAX(R400,$C$10))</f>
        <v/>
      </c>
      <c r="S456">
        <f>IF(S260="",-1,MIN(S260,$C$11)-MAX(S400,$C$10))</f>
        <v/>
      </c>
      <c r="T456">
        <f>IF(T260="",-1,MIN(T260,$C$11)-MAX(T400,$C$10))</f>
        <v/>
      </c>
      <c r="U456">
        <f>IF(U260="",-1,MIN(U260,$C$11)-MAX(U400,$C$10))</f>
        <v/>
      </c>
      <c r="V456">
        <f>IF(V260="",-1,MIN(V260,$C$11)-MAX(V400,$C$10))</f>
        <v/>
      </c>
      <c r="W456">
        <f>IF(W260="",-1,MIN(W260,$C$11)-MAX(W400,$C$10))</f>
        <v/>
      </c>
      <c r="X456">
        <f>IF(X260="",-1,MIN(X260,$C$11)-MAX(X400,$C$10))</f>
        <v/>
      </c>
      <c r="Y456">
        <f>IF(Y260="",-1,MIN(Y260,$C$11)-MAX(Y400,$C$10))</f>
        <v/>
      </c>
      <c r="Z456">
        <f>IF(Z260="",-1,MIN(Z260,$C$11)-MAX(Z400,$C$10))</f>
        <v/>
      </c>
      <c r="AA456">
        <f>IF(AA260="",-1,MIN(AA260,$C$11)-MAX(AA400,$C$10))</f>
        <v/>
      </c>
      <c r="AB456">
        <f>IF(AB260="",-1,MIN(AB260,$C$11)-MAX(AB400,$C$10))</f>
        <v/>
      </c>
      <c r="AC456">
        <f>IF(AC260="",-1,MIN(AC260,$C$11)-MAX(AC400,$C$10))</f>
        <v/>
      </c>
      <c r="AD456">
        <f>IF(AD260="",-1,MIN(AD260,$C$11)-MAX(AD400,$C$10))</f>
        <v/>
      </c>
      <c r="AE456">
        <f>IF(AE260="",-1,MIN(AE260,$C$11)-MAX(AE400,$C$10))</f>
        <v/>
      </c>
      <c r="AF456">
        <f>IF(AF260="",-1,MIN(AF260,$C$11)-MAX(AF400,$C$10))</f>
        <v/>
      </c>
      <c r="AG456">
        <f>IF(AG260="",-1,MIN(AG260,$C$11)-MAX(AG400,$C$10))</f>
        <v/>
      </c>
      <c r="AH456">
        <f>MIN($J$2,$C$11)-MAX(MAX(0,MAX($B288:$AG288)),$C$10)</f>
        <v/>
      </c>
    </row>
    <row r="457">
      <c r="B457">
        <f>IF(B261="",-1,MIN(B261,$C$11)-MAX(B401,$C$10))</f>
        <v/>
      </c>
      <c r="C457">
        <f>IF(C261="",-1,MIN(C261,$C$11)-MAX(C401,$C$10))</f>
        <v/>
      </c>
      <c r="D457">
        <f>IF(D261="",-1,MIN(D261,$C$11)-MAX(D401,$C$10))</f>
        <v/>
      </c>
      <c r="E457">
        <f>IF(E261="",-1,MIN(E261,$C$11)-MAX(E401,$C$10))</f>
        <v/>
      </c>
      <c r="F457">
        <f>IF(F261="",-1,MIN(F261,$C$11)-MAX(F401,$C$10))</f>
        <v/>
      </c>
      <c r="G457">
        <f>IF(G261="",-1,MIN(G261,$C$11)-MAX(G401,$C$10))</f>
        <v/>
      </c>
      <c r="H457">
        <f>IF(H261="",-1,MIN(H261,$C$11)-MAX(H401,$C$10))</f>
        <v/>
      </c>
      <c r="I457">
        <f>IF(I261="",-1,MIN(I261,$C$11)-MAX(I401,$C$10))</f>
        <v/>
      </c>
      <c r="J457">
        <f>IF(J261="",-1,MIN(J261,$C$11)-MAX(J401,$C$10))</f>
        <v/>
      </c>
      <c r="K457">
        <f>IF(K261="",-1,MIN(K261,$C$11)-MAX(K401,$C$10))</f>
        <v/>
      </c>
      <c r="L457">
        <f>IF(L261="",-1,MIN(L261,$C$11)-MAX(L401,$C$10))</f>
        <v/>
      </c>
      <c r="M457">
        <f>IF(M261="",-1,MIN(M261,$C$11)-MAX(M401,$C$10))</f>
        <v/>
      </c>
      <c r="N457">
        <f>IF(N261="",-1,MIN(N261,$C$11)-MAX(N401,$C$10))</f>
        <v/>
      </c>
      <c r="O457">
        <f>IF(O261="",-1,MIN(O261,$C$11)-MAX(O401,$C$10))</f>
        <v/>
      </c>
      <c r="P457">
        <f>IF(P261="",-1,MIN(P261,$C$11)-MAX(P401,$C$10))</f>
        <v/>
      </c>
      <c r="Q457">
        <f>IF(Q261="",-1,MIN(Q261,$C$11)-MAX(Q401,$C$10))</f>
        <v/>
      </c>
      <c r="R457">
        <f>IF(R261="",-1,MIN(R261,$C$11)-MAX(R401,$C$10))</f>
        <v/>
      </c>
      <c r="S457">
        <f>IF(S261="",-1,MIN(S261,$C$11)-MAX(S401,$C$10))</f>
        <v/>
      </c>
      <c r="T457">
        <f>IF(T261="",-1,MIN(T261,$C$11)-MAX(T401,$C$10))</f>
        <v/>
      </c>
      <c r="U457">
        <f>IF(U261="",-1,MIN(U261,$C$11)-MAX(U401,$C$10))</f>
        <v/>
      </c>
      <c r="V457">
        <f>IF(V261="",-1,MIN(V261,$C$11)-MAX(V401,$C$10))</f>
        <v/>
      </c>
      <c r="W457">
        <f>IF(W261="",-1,MIN(W261,$C$11)-MAX(W401,$C$10))</f>
        <v/>
      </c>
      <c r="X457">
        <f>IF(X261="",-1,MIN(X261,$C$11)-MAX(X401,$C$10))</f>
        <v/>
      </c>
      <c r="Y457">
        <f>IF(Y261="",-1,MIN(Y261,$C$11)-MAX(Y401,$C$10))</f>
        <v/>
      </c>
      <c r="Z457">
        <f>IF(Z261="",-1,MIN(Z261,$C$11)-MAX(Z401,$C$10))</f>
        <v/>
      </c>
      <c r="AA457">
        <f>IF(AA261="",-1,MIN(AA261,$C$11)-MAX(AA401,$C$10))</f>
        <v/>
      </c>
      <c r="AB457">
        <f>IF(AB261="",-1,MIN(AB261,$C$11)-MAX(AB401,$C$10))</f>
        <v/>
      </c>
      <c r="AC457">
        <f>IF(AC261="",-1,MIN(AC261,$C$11)-MAX(AC401,$C$10))</f>
        <v/>
      </c>
      <c r="AD457">
        <f>IF(AD261="",-1,MIN(AD261,$C$11)-MAX(AD401,$C$10))</f>
        <v/>
      </c>
      <c r="AE457">
        <f>IF(AE261="",-1,MIN(AE261,$C$11)-MAX(AE401,$C$10))</f>
        <v/>
      </c>
      <c r="AF457">
        <f>IF(AF261="",-1,MIN(AF261,$C$11)-MAX(AF401,$C$10))</f>
        <v/>
      </c>
      <c r="AG457">
        <f>IF(AG261="",-1,MIN(AG261,$C$11)-MAX(AG401,$C$10))</f>
        <v/>
      </c>
      <c r="AH457">
        <f>MIN($J$2,$C$11)-MAX(MAX(0,MAX($B289:$AG289)),$C$10)</f>
        <v/>
      </c>
    </row>
    <row r="458">
      <c r="B458">
        <f>IF(B262="",-1,MIN(B262,$C$11)-MAX(B402,$C$10))</f>
        <v/>
      </c>
      <c r="C458">
        <f>IF(C262="",-1,MIN(C262,$C$11)-MAX(C402,$C$10))</f>
        <v/>
      </c>
      <c r="D458">
        <f>IF(D262="",-1,MIN(D262,$C$11)-MAX(D402,$C$10))</f>
        <v/>
      </c>
      <c r="E458">
        <f>IF(E262="",-1,MIN(E262,$C$11)-MAX(E402,$C$10))</f>
        <v/>
      </c>
      <c r="F458">
        <f>IF(F262="",-1,MIN(F262,$C$11)-MAX(F402,$C$10))</f>
        <v/>
      </c>
      <c r="G458">
        <f>IF(G262="",-1,MIN(G262,$C$11)-MAX(G402,$C$10))</f>
        <v/>
      </c>
      <c r="H458">
        <f>IF(H262="",-1,MIN(H262,$C$11)-MAX(H402,$C$10))</f>
        <v/>
      </c>
      <c r="I458">
        <f>IF(I262="",-1,MIN(I262,$C$11)-MAX(I402,$C$10))</f>
        <v/>
      </c>
      <c r="J458">
        <f>IF(J262="",-1,MIN(J262,$C$11)-MAX(J402,$C$10))</f>
        <v/>
      </c>
      <c r="K458">
        <f>IF(K262="",-1,MIN(K262,$C$11)-MAX(K402,$C$10))</f>
        <v/>
      </c>
      <c r="L458">
        <f>IF(L262="",-1,MIN(L262,$C$11)-MAX(L402,$C$10))</f>
        <v/>
      </c>
      <c r="M458">
        <f>IF(M262="",-1,MIN(M262,$C$11)-MAX(M402,$C$10))</f>
        <v/>
      </c>
      <c r="N458">
        <f>IF(N262="",-1,MIN(N262,$C$11)-MAX(N402,$C$10))</f>
        <v/>
      </c>
      <c r="O458">
        <f>IF(O262="",-1,MIN(O262,$C$11)-MAX(O402,$C$10))</f>
        <v/>
      </c>
      <c r="P458">
        <f>IF(P262="",-1,MIN(P262,$C$11)-MAX(P402,$C$10))</f>
        <v/>
      </c>
      <c r="Q458">
        <f>IF(Q262="",-1,MIN(Q262,$C$11)-MAX(Q402,$C$10))</f>
        <v/>
      </c>
      <c r="R458">
        <f>IF(R262="",-1,MIN(R262,$C$11)-MAX(R402,$C$10))</f>
        <v/>
      </c>
      <c r="S458">
        <f>IF(S262="",-1,MIN(S262,$C$11)-MAX(S402,$C$10))</f>
        <v/>
      </c>
      <c r="T458">
        <f>IF(T262="",-1,MIN(T262,$C$11)-MAX(T402,$C$10))</f>
        <v/>
      </c>
      <c r="U458">
        <f>IF(U262="",-1,MIN(U262,$C$11)-MAX(U402,$C$10))</f>
        <v/>
      </c>
      <c r="V458">
        <f>IF(V262="",-1,MIN(V262,$C$11)-MAX(V402,$C$10))</f>
        <v/>
      </c>
      <c r="W458">
        <f>IF(W262="",-1,MIN(W262,$C$11)-MAX(W402,$C$10))</f>
        <v/>
      </c>
      <c r="X458">
        <f>IF(X262="",-1,MIN(X262,$C$11)-MAX(X402,$C$10))</f>
        <v/>
      </c>
      <c r="Y458">
        <f>IF(Y262="",-1,MIN(Y262,$C$11)-MAX(Y402,$C$10))</f>
        <v/>
      </c>
      <c r="Z458">
        <f>IF(Z262="",-1,MIN(Z262,$C$11)-MAX(Z402,$C$10))</f>
        <v/>
      </c>
      <c r="AA458">
        <f>IF(AA262="",-1,MIN(AA262,$C$11)-MAX(AA402,$C$10))</f>
        <v/>
      </c>
      <c r="AB458">
        <f>IF(AB262="",-1,MIN(AB262,$C$11)-MAX(AB402,$C$10))</f>
        <v/>
      </c>
      <c r="AC458">
        <f>IF(AC262="",-1,MIN(AC262,$C$11)-MAX(AC402,$C$10))</f>
        <v/>
      </c>
      <c r="AD458">
        <f>IF(AD262="",-1,MIN(AD262,$C$11)-MAX(AD402,$C$10))</f>
        <v/>
      </c>
      <c r="AE458">
        <f>IF(AE262="",-1,MIN(AE262,$C$11)-MAX(AE402,$C$10))</f>
        <v/>
      </c>
      <c r="AF458">
        <f>IF(AF262="",-1,MIN(AF262,$C$11)-MAX(AF402,$C$10))</f>
        <v/>
      </c>
      <c r="AG458">
        <f>IF(AG262="",-1,MIN(AG262,$C$11)-MAX(AG402,$C$10))</f>
        <v/>
      </c>
      <c r="AH458">
        <f>MIN($J$2,$C$11)-MAX(MAX(0,MAX($B290:$AG290)),$C$10)</f>
        <v/>
      </c>
    </row>
    <row r="459">
      <c r="B459">
        <f>IF(B263="",-1,MIN(B263,$C$11)-MAX(B403,$C$10))</f>
        <v/>
      </c>
      <c r="C459">
        <f>IF(C263="",-1,MIN(C263,$C$11)-MAX(C403,$C$10))</f>
        <v/>
      </c>
      <c r="D459">
        <f>IF(D263="",-1,MIN(D263,$C$11)-MAX(D403,$C$10))</f>
        <v/>
      </c>
      <c r="E459">
        <f>IF(E263="",-1,MIN(E263,$C$11)-MAX(E403,$C$10))</f>
        <v/>
      </c>
      <c r="F459">
        <f>IF(F263="",-1,MIN(F263,$C$11)-MAX(F403,$C$10))</f>
        <v/>
      </c>
      <c r="G459">
        <f>IF(G263="",-1,MIN(G263,$C$11)-MAX(G403,$C$10))</f>
        <v/>
      </c>
      <c r="H459">
        <f>IF(H263="",-1,MIN(H263,$C$11)-MAX(H403,$C$10))</f>
        <v/>
      </c>
      <c r="I459">
        <f>IF(I263="",-1,MIN(I263,$C$11)-MAX(I403,$C$10))</f>
        <v/>
      </c>
      <c r="J459">
        <f>IF(J263="",-1,MIN(J263,$C$11)-MAX(J403,$C$10))</f>
        <v/>
      </c>
      <c r="K459">
        <f>IF(K263="",-1,MIN(K263,$C$11)-MAX(K403,$C$10))</f>
        <v/>
      </c>
      <c r="L459">
        <f>IF(L263="",-1,MIN(L263,$C$11)-MAX(L403,$C$10))</f>
        <v/>
      </c>
      <c r="M459">
        <f>IF(M263="",-1,MIN(M263,$C$11)-MAX(M403,$C$10))</f>
        <v/>
      </c>
      <c r="N459">
        <f>IF(N263="",-1,MIN(N263,$C$11)-MAX(N403,$C$10))</f>
        <v/>
      </c>
      <c r="O459">
        <f>IF(O263="",-1,MIN(O263,$C$11)-MAX(O403,$C$10))</f>
        <v/>
      </c>
      <c r="P459">
        <f>IF(P263="",-1,MIN(P263,$C$11)-MAX(P403,$C$10))</f>
        <v/>
      </c>
      <c r="Q459">
        <f>IF(Q263="",-1,MIN(Q263,$C$11)-MAX(Q403,$C$10))</f>
        <v/>
      </c>
      <c r="R459">
        <f>IF(R263="",-1,MIN(R263,$C$11)-MAX(R403,$C$10))</f>
        <v/>
      </c>
      <c r="S459">
        <f>IF(S263="",-1,MIN(S263,$C$11)-MAX(S403,$C$10))</f>
        <v/>
      </c>
      <c r="T459">
        <f>IF(T263="",-1,MIN(T263,$C$11)-MAX(T403,$C$10))</f>
        <v/>
      </c>
      <c r="U459">
        <f>IF(U263="",-1,MIN(U263,$C$11)-MAX(U403,$C$10))</f>
        <v/>
      </c>
      <c r="V459">
        <f>IF(V263="",-1,MIN(V263,$C$11)-MAX(V403,$C$10))</f>
        <v/>
      </c>
      <c r="W459">
        <f>IF(W263="",-1,MIN(W263,$C$11)-MAX(W403,$C$10))</f>
        <v/>
      </c>
      <c r="X459">
        <f>IF(X263="",-1,MIN(X263,$C$11)-MAX(X403,$C$10))</f>
        <v/>
      </c>
      <c r="Y459">
        <f>IF(Y263="",-1,MIN(Y263,$C$11)-MAX(Y403,$C$10))</f>
        <v/>
      </c>
      <c r="Z459">
        <f>IF(Z263="",-1,MIN(Z263,$C$11)-MAX(Z403,$C$10))</f>
        <v/>
      </c>
      <c r="AA459">
        <f>IF(AA263="",-1,MIN(AA263,$C$11)-MAX(AA403,$C$10))</f>
        <v/>
      </c>
      <c r="AB459">
        <f>IF(AB263="",-1,MIN(AB263,$C$11)-MAX(AB403,$C$10))</f>
        <v/>
      </c>
      <c r="AC459">
        <f>IF(AC263="",-1,MIN(AC263,$C$11)-MAX(AC403,$C$10))</f>
        <v/>
      </c>
      <c r="AD459">
        <f>IF(AD263="",-1,MIN(AD263,$C$11)-MAX(AD403,$C$10))</f>
        <v/>
      </c>
      <c r="AE459">
        <f>IF(AE263="",-1,MIN(AE263,$C$11)-MAX(AE403,$C$10))</f>
        <v/>
      </c>
      <c r="AF459">
        <f>IF(AF263="",-1,MIN(AF263,$C$11)-MAX(AF403,$C$10))</f>
        <v/>
      </c>
      <c r="AG459">
        <f>IF(AG263="",-1,MIN(AG263,$C$11)-MAX(AG403,$C$10))</f>
        <v/>
      </c>
      <c r="AH459">
        <f>MIN($J$2,$C$11)-MAX(MAX(0,MAX($B291:$AG291)),$C$10)</f>
        <v/>
      </c>
    </row>
    <row r="460">
      <c r="B460">
        <f>IF(B264="",-1,MIN(B264,$C$11)-MAX(B404,$C$10))</f>
        <v/>
      </c>
      <c r="C460">
        <f>IF(C264="",-1,MIN(C264,$C$11)-MAX(C404,$C$10))</f>
        <v/>
      </c>
      <c r="D460">
        <f>IF(D264="",-1,MIN(D264,$C$11)-MAX(D404,$C$10))</f>
        <v/>
      </c>
      <c r="E460">
        <f>IF(E264="",-1,MIN(E264,$C$11)-MAX(E404,$C$10))</f>
        <v/>
      </c>
      <c r="F460">
        <f>IF(F264="",-1,MIN(F264,$C$11)-MAX(F404,$C$10))</f>
        <v/>
      </c>
      <c r="G460">
        <f>IF(G264="",-1,MIN(G264,$C$11)-MAX(G404,$C$10))</f>
        <v/>
      </c>
      <c r="H460">
        <f>IF(H264="",-1,MIN(H264,$C$11)-MAX(H404,$C$10))</f>
        <v/>
      </c>
      <c r="I460">
        <f>IF(I264="",-1,MIN(I264,$C$11)-MAX(I404,$C$10))</f>
        <v/>
      </c>
      <c r="J460">
        <f>IF(J264="",-1,MIN(J264,$C$11)-MAX(J404,$C$10))</f>
        <v/>
      </c>
      <c r="K460">
        <f>IF(K264="",-1,MIN(K264,$C$11)-MAX(K404,$C$10))</f>
        <v/>
      </c>
      <c r="L460">
        <f>IF(L264="",-1,MIN(L264,$C$11)-MAX(L404,$C$10))</f>
        <v/>
      </c>
      <c r="M460">
        <f>IF(M264="",-1,MIN(M264,$C$11)-MAX(M404,$C$10))</f>
        <v/>
      </c>
      <c r="N460">
        <f>IF(N264="",-1,MIN(N264,$C$11)-MAX(N404,$C$10))</f>
        <v/>
      </c>
      <c r="O460">
        <f>IF(O264="",-1,MIN(O264,$C$11)-MAX(O404,$C$10))</f>
        <v/>
      </c>
      <c r="P460">
        <f>IF(P264="",-1,MIN(P264,$C$11)-MAX(P404,$C$10))</f>
        <v/>
      </c>
      <c r="Q460">
        <f>IF(Q264="",-1,MIN(Q264,$C$11)-MAX(Q404,$C$10))</f>
        <v/>
      </c>
      <c r="R460">
        <f>IF(R264="",-1,MIN(R264,$C$11)-MAX(R404,$C$10))</f>
        <v/>
      </c>
      <c r="S460">
        <f>IF(S264="",-1,MIN(S264,$C$11)-MAX(S404,$C$10))</f>
        <v/>
      </c>
      <c r="T460">
        <f>IF(T264="",-1,MIN(T264,$C$11)-MAX(T404,$C$10))</f>
        <v/>
      </c>
      <c r="U460">
        <f>IF(U264="",-1,MIN(U264,$C$11)-MAX(U404,$C$10))</f>
        <v/>
      </c>
      <c r="V460">
        <f>IF(V264="",-1,MIN(V264,$C$11)-MAX(V404,$C$10))</f>
        <v/>
      </c>
      <c r="W460">
        <f>IF(W264="",-1,MIN(W264,$C$11)-MAX(W404,$C$10))</f>
        <v/>
      </c>
      <c r="X460">
        <f>IF(X264="",-1,MIN(X264,$C$11)-MAX(X404,$C$10))</f>
        <v/>
      </c>
      <c r="Y460">
        <f>IF(Y264="",-1,MIN(Y264,$C$11)-MAX(Y404,$C$10))</f>
        <v/>
      </c>
      <c r="Z460">
        <f>IF(Z264="",-1,MIN(Z264,$C$11)-MAX(Z404,$C$10))</f>
        <v/>
      </c>
      <c r="AA460">
        <f>IF(AA264="",-1,MIN(AA264,$C$11)-MAX(AA404,$C$10))</f>
        <v/>
      </c>
      <c r="AB460">
        <f>IF(AB264="",-1,MIN(AB264,$C$11)-MAX(AB404,$C$10))</f>
        <v/>
      </c>
      <c r="AC460">
        <f>IF(AC264="",-1,MIN(AC264,$C$11)-MAX(AC404,$C$10))</f>
        <v/>
      </c>
      <c r="AD460">
        <f>IF(AD264="",-1,MIN(AD264,$C$11)-MAX(AD404,$C$10))</f>
        <v/>
      </c>
      <c r="AE460">
        <f>IF(AE264="",-1,MIN(AE264,$C$11)-MAX(AE404,$C$10))</f>
        <v/>
      </c>
      <c r="AF460">
        <f>IF(AF264="",-1,MIN(AF264,$C$11)-MAX(AF404,$C$10))</f>
        <v/>
      </c>
      <c r="AG460">
        <f>IF(AG264="",-1,MIN(AG264,$C$11)-MAX(AG404,$C$10))</f>
        <v/>
      </c>
      <c r="AH460">
        <f>MIN($J$2,$C$11)-MAX(MAX(0,MAX($B292:$AG292)),$C$10)</f>
        <v/>
      </c>
    </row>
    <row r="461">
      <c r="B461">
        <f>IF(B265="",-1,MIN(B265,$C$11)-MAX(B405,$C$10))</f>
        <v/>
      </c>
      <c r="C461">
        <f>IF(C265="",-1,MIN(C265,$C$11)-MAX(C405,$C$10))</f>
        <v/>
      </c>
      <c r="D461">
        <f>IF(D265="",-1,MIN(D265,$C$11)-MAX(D405,$C$10))</f>
        <v/>
      </c>
      <c r="E461">
        <f>IF(E265="",-1,MIN(E265,$C$11)-MAX(E405,$C$10))</f>
        <v/>
      </c>
      <c r="F461">
        <f>IF(F265="",-1,MIN(F265,$C$11)-MAX(F405,$C$10))</f>
        <v/>
      </c>
      <c r="G461">
        <f>IF(G265="",-1,MIN(G265,$C$11)-MAX(G405,$C$10))</f>
        <v/>
      </c>
      <c r="H461">
        <f>IF(H265="",-1,MIN(H265,$C$11)-MAX(H405,$C$10))</f>
        <v/>
      </c>
      <c r="I461">
        <f>IF(I265="",-1,MIN(I265,$C$11)-MAX(I405,$C$10))</f>
        <v/>
      </c>
      <c r="J461">
        <f>IF(J265="",-1,MIN(J265,$C$11)-MAX(J405,$C$10))</f>
        <v/>
      </c>
      <c r="K461">
        <f>IF(K265="",-1,MIN(K265,$C$11)-MAX(K405,$C$10))</f>
        <v/>
      </c>
      <c r="L461">
        <f>IF(L265="",-1,MIN(L265,$C$11)-MAX(L405,$C$10))</f>
        <v/>
      </c>
      <c r="M461">
        <f>IF(M265="",-1,MIN(M265,$C$11)-MAX(M405,$C$10))</f>
        <v/>
      </c>
      <c r="N461">
        <f>IF(N265="",-1,MIN(N265,$C$11)-MAX(N405,$C$10))</f>
        <v/>
      </c>
      <c r="O461">
        <f>IF(O265="",-1,MIN(O265,$C$11)-MAX(O405,$C$10))</f>
        <v/>
      </c>
      <c r="P461">
        <f>IF(P265="",-1,MIN(P265,$C$11)-MAX(P405,$C$10))</f>
        <v/>
      </c>
      <c r="Q461">
        <f>IF(Q265="",-1,MIN(Q265,$C$11)-MAX(Q405,$C$10))</f>
        <v/>
      </c>
      <c r="R461">
        <f>IF(R265="",-1,MIN(R265,$C$11)-MAX(R405,$C$10))</f>
        <v/>
      </c>
      <c r="S461">
        <f>IF(S265="",-1,MIN(S265,$C$11)-MAX(S405,$C$10))</f>
        <v/>
      </c>
      <c r="T461">
        <f>IF(T265="",-1,MIN(T265,$C$11)-MAX(T405,$C$10))</f>
        <v/>
      </c>
      <c r="U461">
        <f>IF(U265="",-1,MIN(U265,$C$11)-MAX(U405,$C$10))</f>
        <v/>
      </c>
      <c r="V461">
        <f>IF(V265="",-1,MIN(V265,$C$11)-MAX(V405,$C$10))</f>
        <v/>
      </c>
      <c r="W461">
        <f>IF(W265="",-1,MIN(W265,$C$11)-MAX(W405,$C$10))</f>
        <v/>
      </c>
      <c r="X461">
        <f>IF(X265="",-1,MIN(X265,$C$11)-MAX(X405,$C$10))</f>
        <v/>
      </c>
      <c r="Y461">
        <f>IF(Y265="",-1,MIN(Y265,$C$11)-MAX(Y405,$C$10))</f>
        <v/>
      </c>
      <c r="Z461">
        <f>IF(Z265="",-1,MIN(Z265,$C$11)-MAX(Z405,$C$10))</f>
        <v/>
      </c>
      <c r="AA461">
        <f>IF(AA265="",-1,MIN(AA265,$C$11)-MAX(AA405,$C$10))</f>
        <v/>
      </c>
      <c r="AB461">
        <f>IF(AB265="",-1,MIN(AB265,$C$11)-MAX(AB405,$C$10))</f>
        <v/>
      </c>
      <c r="AC461">
        <f>IF(AC265="",-1,MIN(AC265,$C$11)-MAX(AC405,$C$10))</f>
        <v/>
      </c>
      <c r="AD461">
        <f>IF(AD265="",-1,MIN(AD265,$C$11)-MAX(AD405,$C$10))</f>
        <v/>
      </c>
      <c r="AE461">
        <f>IF(AE265="",-1,MIN(AE265,$C$11)-MAX(AE405,$C$10))</f>
        <v/>
      </c>
      <c r="AF461">
        <f>IF(AF265="",-1,MIN(AF265,$C$11)-MAX(AF405,$C$10))</f>
        <v/>
      </c>
      <c r="AG461">
        <f>IF(AG265="",-1,MIN(AG265,$C$11)-MAX(AG405,$C$10))</f>
        <v/>
      </c>
      <c r="AH461">
        <f>MIN($J$2,$C$11)-MAX(MAX(0,MAX($B293:$AG293)),$C$10)</f>
        <v/>
      </c>
    </row>
    <row r="462">
      <c r="B462">
        <f>IF(B266="",-1,MIN(B266,$C$11)-MAX(B406,$C$10))</f>
        <v/>
      </c>
      <c r="C462">
        <f>IF(C266="",-1,MIN(C266,$C$11)-MAX(C406,$C$10))</f>
        <v/>
      </c>
      <c r="D462">
        <f>IF(D266="",-1,MIN(D266,$C$11)-MAX(D406,$C$10))</f>
        <v/>
      </c>
      <c r="E462">
        <f>IF(E266="",-1,MIN(E266,$C$11)-MAX(E406,$C$10))</f>
        <v/>
      </c>
      <c r="F462">
        <f>IF(F266="",-1,MIN(F266,$C$11)-MAX(F406,$C$10))</f>
        <v/>
      </c>
      <c r="G462">
        <f>IF(G266="",-1,MIN(G266,$C$11)-MAX(G406,$C$10))</f>
        <v/>
      </c>
      <c r="H462">
        <f>IF(H266="",-1,MIN(H266,$C$11)-MAX(H406,$C$10))</f>
        <v/>
      </c>
      <c r="I462">
        <f>IF(I266="",-1,MIN(I266,$C$11)-MAX(I406,$C$10))</f>
        <v/>
      </c>
      <c r="J462">
        <f>IF(J266="",-1,MIN(J266,$C$11)-MAX(J406,$C$10))</f>
        <v/>
      </c>
      <c r="K462">
        <f>IF(K266="",-1,MIN(K266,$C$11)-MAX(K406,$C$10))</f>
        <v/>
      </c>
      <c r="L462">
        <f>IF(L266="",-1,MIN(L266,$C$11)-MAX(L406,$C$10))</f>
        <v/>
      </c>
      <c r="M462">
        <f>IF(M266="",-1,MIN(M266,$C$11)-MAX(M406,$C$10))</f>
        <v/>
      </c>
      <c r="N462">
        <f>IF(N266="",-1,MIN(N266,$C$11)-MAX(N406,$C$10))</f>
        <v/>
      </c>
      <c r="O462">
        <f>IF(O266="",-1,MIN(O266,$C$11)-MAX(O406,$C$10))</f>
        <v/>
      </c>
      <c r="P462">
        <f>IF(P266="",-1,MIN(P266,$C$11)-MAX(P406,$C$10))</f>
        <v/>
      </c>
      <c r="Q462">
        <f>IF(Q266="",-1,MIN(Q266,$C$11)-MAX(Q406,$C$10))</f>
        <v/>
      </c>
      <c r="R462">
        <f>IF(R266="",-1,MIN(R266,$C$11)-MAX(R406,$C$10))</f>
        <v/>
      </c>
      <c r="S462">
        <f>IF(S266="",-1,MIN(S266,$C$11)-MAX(S406,$C$10))</f>
        <v/>
      </c>
      <c r="T462">
        <f>IF(T266="",-1,MIN(T266,$C$11)-MAX(T406,$C$10))</f>
        <v/>
      </c>
      <c r="U462">
        <f>IF(U266="",-1,MIN(U266,$C$11)-MAX(U406,$C$10))</f>
        <v/>
      </c>
      <c r="V462">
        <f>IF(V266="",-1,MIN(V266,$C$11)-MAX(V406,$C$10))</f>
        <v/>
      </c>
      <c r="W462">
        <f>IF(W266="",-1,MIN(W266,$C$11)-MAX(W406,$C$10))</f>
        <v/>
      </c>
      <c r="X462">
        <f>IF(X266="",-1,MIN(X266,$C$11)-MAX(X406,$C$10))</f>
        <v/>
      </c>
      <c r="Y462">
        <f>IF(Y266="",-1,MIN(Y266,$C$11)-MAX(Y406,$C$10))</f>
        <v/>
      </c>
      <c r="Z462">
        <f>IF(Z266="",-1,MIN(Z266,$C$11)-MAX(Z406,$C$10))</f>
        <v/>
      </c>
      <c r="AA462">
        <f>IF(AA266="",-1,MIN(AA266,$C$11)-MAX(AA406,$C$10))</f>
        <v/>
      </c>
      <c r="AB462">
        <f>IF(AB266="",-1,MIN(AB266,$C$11)-MAX(AB406,$C$10))</f>
        <v/>
      </c>
      <c r="AC462">
        <f>IF(AC266="",-1,MIN(AC266,$C$11)-MAX(AC406,$C$10))</f>
        <v/>
      </c>
      <c r="AD462">
        <f>IF(AD266="",-1,MIN(AD266,$C$11)-MAX(AD406,$C$10))</f>
        <v/>
      </c>
      <c r="AE462">
        <f>IF(AE266="",-1,MIN(AE266,$C$11)-MAX(AE406,$C$10))</f>
        <v/>
      </c>
      <c r="AF462">
        <f>IF(AF266="",-1,MIN(AF266,$C$11)-MAX(AF406,$C$10))</f>
        <v/>
      </c>
      <c r="AG462">
        <f>IF(AG266="",-1,MIN(AG266,$C$11)-MAX(AG406,$C$10))</f>
        <v/>
      </c>
      <c r="AH462">
        <f>MIN($J$2,$C$11)-MAX(MAX(0,MAX($B294:$AG294)),$C$10)</f>
        <v/>
      </c>
    </row>
    <row r="465">
      <c r="A465" s="37" t="inlineStr">
        <is>
          <t>[W3]</t>
        </is>
      </c>
    </row>
    <row r="466">
      <c r="B466">
        <f>IF(B242="",-1,MIN(B242,$D$11)-MAX(B382,$D$10))</f>
        <v/>
      </c>
      <c r="C466">
        <f>IF(C242="",-1,MIN(C242,$D$11)-MAX(C382,$D$10))</f>
        <v/>
      </c>
      <c r="D466">
        <f>IF(D242="",-1,MIN(D242,$D$11)-MAX(D382,$D$10))</f>
        <v/>
      </c>
      <c r="E466">
        <f>IF(E242="",-1,MIN(E242,$D$11)-MAX(E382,$D$10))</f>
        <v/>
      </c>
      <c r="F466">
        <f>IF(F242="",-1,MIN(F242,$D$11)-MAX(F382,$D$10))</f>
        <v/>
      </c>
      <c r="G466">
        <f>IF(G242="",-1,MIN(G242,$D$11)-MAX(G382,$D$10))</f>
        <v/>
      </c>
      <c r="H466">
        <f>IF(H242="",-1,MIN(H242,$D$11)-MAX(H382,$D$10))</f>
        <v/>
      </c>
      <c r="I466">
        <f>IF(I242="",-1,MIN(I242,$D$11)-MAX(I382,$D$10))</f>
        <v/>
      </c>
      <c r="J466">
        <f>IF(J242="",-1,MIN(J242,$D$11)-MAX(J382,$D$10))</f>
        <v/>
      </c>
      <c r="K466">
        <f>IF(K242="",-1,MIN(K242,$D$11)-MAX(K382,$D$10))</f>
        <v/>
      </c>
      <c r="L466">
        <f>IF(L242="",-1,MIN(L242,$D$11)-MAX(L382,$D$10))</f>
        <v/>
      </c>
      <c r="M466">
        <f>IF(M242="",-1,MIN(M242,$D$11)-MAX(M382,$D$10))</f>
        <v/>
      </c>
      <c r="N466">
        <f>IF(N242="",-1,MIN(N242,$D$11)-MAX(N382,$D$10))</f>
        <v/>
      </c>
      <c r="O466">
        <f>IF(O242="",-1,MIN(O242,$D$11)-MAX(O382,$D$10))</f>
        <v/>
      </c>
      <c r="P466">
        <f>IF(P242="",-1,MIN(P242,$D$11)-MAX(P382,$D$10))</f>
        <v/>
      </c>
      <c r="Q466">
        <f>IF(Q242="",-1,MIN(Q242,$D$11)-MAX(Q382,$D$10))</f>
        <v/>
      </c>
      <c r="R466">
        <f>IF(R242="",-1,MIN(R242,$D$11)-MAX(R382,$D$10))</f>
        <v/>
      </c>
      <c r="S466">
        <f>IF(S242="",-1,MIN(S242,$D$11)-MAX(S382,$D$10))</f>
        <v/>
      </c>
      <c r="T466">
        <f>IF(T242="",-1,MIN(T242,$D$11)-MAX(T382,$D$10))</f>
        <v/>
      </c>
      <c r="U466">
        <f>IF(U242="",-1,MIN(U242,$D$11)-MAX(U382,$D$10))</f>
        <v/>
      </c>
      <c r="V466">
        <f>IF(V242="",-1,MIN(V242,$D$11)-MAX(V382,$D$10))</f>
        <v/>
      </c>
      <c r="W466">
        <f>IF(W242="",-1,MIN(W242,$D$11)-MAX(W382,$D$10))</f>
        <v/>
      </c>
      <c r="X466">
        <f>IF(X242="",-1,MIN(X242,$D$11)-MAX(X382,$D$10))</f>
        <v/>
      </c>
      <c r="Y466">
        <f>IF(Y242="",-1,MIN(Y242,$D$11)-MAX(Y382,$D$10))</f>
        <v/>
      </c>
      <c r="Z466">
        <f>IF(Z242="",-1,MIN(Z242,$D$11)-MAX(Z382,$D$10))</f>
        <v/>
      </c>
      <c r="AA466">
        <f>IF(AA242="",-1,MIN(AA242,$D$11)-MAX(AA382,$D$10))</f>
        <v/>
      </c>
      <c r="AB466">
        <f>IF(AB242="",-1,MIN(AB242,$D$11)-MAX(AB382,$D$10))</f>
        <v/>
      </c>
      <c r="AC466">
        <f>IF(AC242="",-1,MIN(AC242,$D$11)-MAX(AC382,$D$10))</f>
        <v/>
      </c>
      <c r="AD466">
        <f>IF(AD242="",-1,MIN(AD242,$D$11)-MAX(AD382,$D$10))</f>
        <v/>
      </c>
      <c r="AE466">
        <f>IF(AE242="",-1,MIN(AE242,$D$11)-MAX(AE382,$D$10))</f>
        <v/>
      </c>
      <c r="AF466">
        <f>IF(AF242="",-1,MIN(AF242,$D$11)-MAX(AF382,$D$10))</f>
        <v/>
      </c>
      <c r="AG466">
        <f>IF(AG242="",-1,MIN(AG242,$D$11)-MAX(AG382,$D$10))</f>
        <v/>
      </c>
      <c r="AH466">
        <f>MIN($J$2,$D$11)-MAX(MAX(0,MAX($B270:$AG270)),$D$10)</f>
        <v/>
      </c>
    </row>
    <row r="467">
      <c r="B467">
        <f>IF(B243="",-1,MIN(B243,$D$11)-MAX(B383,$D$10))</f>
        <v/>
      </c>
      <c r="C467">
        <f>IF(C243="",-1,MIN(C243,$D$11)-MAX(C383,$D$10))</f>
        <v/>
      </c>
      <c r="D467">
        <f>IF(D243="",-1,MIN(D243,$D$11)-MAX(D383,$D$10))</f>
        <v/>
      </c>
      <c r="E467">
        <f>IF(E243="",-1,MIN(E243,$D$11)-MAX(E383,$D$10))</f>
        <v/>
      </c>
      <c r="F467">
        <f>IF(F243="",-1,MIN(F243,$D$11)-MAX(F383,$D$10))</f>
        <v/>
      </c>
      <c r="G467">
        <f>IF(G243="",-1,MIN(G243,$D$11)-MAX(G383,$D$10))</f>
        <v/>
      </c>
      <c r="H467">
        <f>IF(H243="",-1,MIN(H243,$D$11)-MAX(H383,$D$10))</f>
        <v/>
      </c>
      <c r="I467">
        <f>IF(I243="",-1,MIN(I243,$D$11)-MAX(I383,$D$10))</f>
        <v/>
      </c>
      <c r="J467">
        <f>IF(J243="",-1,MIN(J243,$D$11)-MAX(J383,$D$10))</f>
        <v/>
      </c>
      <c r="K467">
        <f>IF(K243="",-1,MIN(K243,$D$11)-MAX(K383,$D$10))</f>
        <v/>
      </c>
      <c r="L467">
        <f>IF(L243="",-1,MIN(L243,$D$11)-MAX(L383,$D$10))</f>
        <v/>
      </c>
      <c r="M467">
        <f>IF(M243="",-1,MIN(M243,$D$11)-MAX(M383,$D$10))</f>
        <v/>
      </c>
      <c r="N467">
        <f>IF(N243="",-1,MIN(N243,$D$11)-MAX(N383,$D$10))</f>
        <v/>
      </c>
      <c r="O467">
        <f>IF(O243="",-1,MIN(O243,$D$11)-MAX(O383,$D$10))</f>
        <v/>
      </c>
      <c r="P467">
        <f>IF(P243="",-1,MIN(P243,$D$11)-MAX(P383,$D$10))</f>
        <v/>
      </c>
      <c r="Q467">
        <f>IF(Q243="",-1,MIN(Q243,$D$11)-MAX(Q383,$D$10))</f>
        <v/>
      </c>
      <c r="R467">
        <f>IF(R243="",-1,MIN(R243,$D$11)-MAX(R383,$D$10))</f>
        <v/>
      </c>
      <c r="S467">
        <f>IF(S243="",-1,MIN(S243,$D$11)-MAX(S383,$D$10))</f>
        <v/>
      </c>
      <c r="T467">
        <f>IF(T243="",-1,MIN(T243,$D$11)-MAX(T383,$D$10))</f>
        <v/>
      </c>
      <c r="U467">
        <f>IF(U243="",-1,MIN(U243,$D$11)-MAX(U383,$D$10))</f>
        <v/>
      </c>
      <c r="V467">
        <f>IF(V243="",-1,MIN(V243,$D$11)-MAX(V383,$D$10))</f>
        <v/>
      </c>
      <c r="W467">
        <f>IF(W243="",-1,MIN(W243,$D$11)-MAX(W383,$D$10))</f>
        <v/>
      </c>
      <c r="X467">
        <f>IF(X243="",-1,MIN(X243,$D$11)-MAX(X383,$D$10))</f>
        <v/>
      </c>
      <c r="Y467">
        <f>IF(Y243="",-1,MIN(Y243,$D$11)-MAX(Y383,$D$10))</f>
        <v/>
      </c>
      <c r="Z467">
        <f>IF(Z243="",-1,MIN(Z243,$D$11)-MAX(Z383,$D$10))</f>
        <v/>
      </c>
      <c r="AA467">
        <f>IF(AA243="",-1,MIN(AA243,$D$11)-MAX(AA383,$D$10))</f>
        <v/>
      </c>
      <c r="AB467">
        <f>IF(AB243="",-1,MIN(AB243,$D$11)-MAX(AB383,$D$10))</f>
        <v/>
      </c>
      <c r="AC467">
        <f>IF(AC243="",-1,MIN(AC243,$D$11)-MAX(AC383,$D$10))</f>
        <v/>
      </c>
      <c r="AD467">
        <f>IF(AD243="",-1,MIN(AD243,$D$11)-MAX(AD383,$D$10))</f>
        <v/>
      </c>
      <c r="AE467">
        <f>IF(AE243="",-1,MIN(AE243,$D$11)-MAX(AE383,$D$10))</f>
        <v/>
      </c>
      <c r="AF467">
        <f>IF(AF243="",-1,MIN(AF243,$D$11)-MAX(AF383,$D$10))</f>
        <v/>
      </c>
      <c r="AG467">
        <f>IF(AG243="",-1,MIN(AG243,$D$11)-MAX(AG383,$D$10))</f>
        <v/>
      </c>
      <c r="AH467">
        <f>MIN($J$2,$D$11)-MAX(MAX(0,MAX($B271:$AG271)),$D$10)</f>
        <v/>
      </c>
    </row>
    <row r="468">
      <c r="B468">
        <f>IF(B244="",-1,MIN(B244,$D$11)-MAX(B384,$D$10))</f>
        <v/>
      </c>
      <c r="C468">
        <f>IF(C244="",-1,MIN(C244,$D$11)-MAX(C384,$D$10))</f>
        <v/>
      </c>
      <c r="D468">
        <f>IF(D244="",-1,MIN(D244,$D$11)-MAX(D384,$D$10))</f>
        <v/>
      </c>
      <c r="E468">
        <f>IF(E244="",-1,MIN(E244,$D$11)-MAX(E384,$D$10))</f>
        <v/>
      </c>
      <c r="F468">
        <f>IF(F244="",-1,MIN(F244,$D$11)-MAX(F384,$D$10))</f>
        <v/>
      </c>
      <c r="G468">
        <f>IF(G244="",-1,MIN(G244,$D$11)-MAX(G384,$D$10))</f>
        <v/>
      </c>
      <c r="H468">
        <f>IF(H244="",-1,MIN(H244,$D$11)-MAX(H384,$D$10))</f>
        <v/>
      </c>
      <c r="I468">
        <f>IF(I244="",-1,MIN(I244,$D$11)-MAX(I384,$D$10))</f>
        <v/>
      </c>
      <c r="J468">
        <f>IF(J244="",-1,MIN(J244,$D$11)-MAX(J384,$D$10))</f>
        <v/>
      </c>
      <c r="K468">
        <f>IF(K244="",-1,MIN(K244,$D$11)-MAX(K384,$D$10))</f>
        <v/>
      </c>
      <c r="L468">
        <f>IF(L244="",-1,MIN(L244,$D$11)-MAX(L384,$D$10))</f>
        <v/>
      </c>
      <c r="M468">
        <f>IF(M244="",-1,MIN(M244,$D$11)-MAX(M384,$D$10))</f>
        <v/>
      </c>
      <c r="N468">
        <f>IF(N244="",-1,MIN(N244,$D$11)-MAX(N384,$D$10))</f>
        <v/>
      </c>
      <c r="O468">
        <f>IF(O244="",-1,MIN(O244,$D$11)-MAX(O384,$D$10))</f>
        <v/>
      </c>
      <c r="P468">
        <f>IF(P244="",-1,MIN(P244,$D$11)-MAX(P384,$D$10))</f>
        <v/>
      </c>
      <c r="Q468">
        <f>IF(Q244="",-1,MIN(Q244,$D$11)-MAX(Q384,$D$10))</f>
        <v/>
      </c>
      <c r="R468">
        <f>IF(R244="",-1,MIN(R244,$D$11)-MAX(R384,$D$10))</f>
        <v/>
      </c>
      <c r="S468">
        <f>IF(S244="",-1,MIN(S244,$D$11)-MAX(S384,$D$10))</f>
        <v/>
      </c>
      <c r="T468">
        <f>IF(T244="",-1,MIN(T244,$D$11)-MAX(T384,$D$10))</f>
        <v/>
      </c>
      <c r="U468">
        <f>IF(U244="",-1,MIN(U244,$D$11)-MAX(U384,$D$10))</f>
        <v/>
      </c>
      <c r="V468">
        <f>IF(V244="",-1,MIN(V244,$D$11)-MAX(V384,$D$10))</f>
        <v/>
      </c>
      <c r="W468">
        <f>IF(W244="",-1,MIN(W244,$D$11)-MAX(W384,$D$10))</f>
        <v/>
      </c>
      <c r="X468">
        <f>IF(X244="",-1,MIN(X244,$D$11)-MAX(X384,$D$10))</f>
        <v/>
      </c>
      <c r="Y468">
        <f>IF(Y244="",-1,MIN(Y244,$D$11)-MAX(Y384,$D$10))</f>
        <v/>
      </c>
      <c r="Z468">
        <f>IF(Z244="",-1,MIN(Z244,$D$11)-MAX(Z384,$D$10))</f>
        <v/>
      </c>
      <c r="AA468">
        <f>IF(AA244="",-1,MIN(AA244,$D$11)-MAX(AA384,$D$10))</f>
        <v/>
      </c>
      <c r="AB468">
        <f>IF(AB244="",-1,MIN(AB244,$D$11)-MAX(AB384,$D$10))</f>
        <v/>
      </c>
      <c r="AC468">
        <f>IF(AC244="",-1,MIN(AC244,$D$11)-MAX(AC384,$D$10))</f>
        <v/>
      </c>
      <c r="AD468">
        <f>IF(AD244="",-1,MIN(AD244,$D$11)-MAX(AD384,$D$10))</f>
        <v/>
      </c>
      <c r="AE468">
        <f>IF(AE244="",-1,MIN(AE244,$D$11)-MAX(AE384,$D$10))</f>
        <v/>
      </c>
      <c r="AF468">
        <f>IF(AF244="",-1,MIN(AF244,$D$11)-MAX(AF384,$D$10))</f>
        <v/>
      </c>
      <c r="AG468">
        <f>IF(AG244="",-1,MIN(AG244,$D$11)-MAX(AG384,$D$10))</f>
        <v/>
      </c>
      <c r="AH468">
        <f>MIN($J$2,$D$11)-MAX(MAX(0,MAX($B272:$AG272)),$D$10)</f>
        <v/>
      </c>
    </row>
    <row r="469">
      <c r="B469">
        <f>IF(B245="",-1,MIN(B245,$D$11)-MAX(B385,$D$10))</f>
        <v/>
      </c>
      <c r="C469">
        <f>IF(C245="",-1,MIN(C245,$D$11)-MAX(C385,$D$10))</f>
        <v/>
      </c>
      <c r="D469">
        <f>IF(D245="",-1,MIN(D245,$D$11)-MAX(D385,$D$10))</f>
        <v/>
      </c>
      <c r="E469">
        <f>IF(E245="",-1,MIN(E245,$D$11)-MAX(E385,$D$10))</f>
        <v/>
      </c>
      <c r="F469">
        <f>IF(F245="",-1,MIN(F245,$D$11)-MAX(F385,$D$10))</f>
        <v/>
      </c>
      <c r="G469">
        <f>IF(G245="",-1,MIN(G245,$D$11)-MAX(G385,$D$10))</f>
        <v/>
      </c>
      <c r="H469">
        <f>IF(H245="",-1,MIN(H245,$D$11)-MAX(H385,$D$10))</f>
        <v/>
      </c>
      <c r="I469">
        <f>IF(I245="",-1,MIN(I245,$D$11)-MAX(I385,$D$10))</f>
        <v/>
      </c>
      <c r="J469">
        <f>IF(J245="",-1,MIN(J245,$D$11)-MAX(J385,$D$10))</f>
        <v/>
      </c>
      <c r="K469">
        <f>IF(K245="",-1,MIN(K245,$D$11)-MAX(K385,$D$10))</f>
        <v/>
      </c>
      <c r="L469">
        <f>IF(L245="",-1,MIN(L245,$D$11)-MAX(L385,$D$10))</f>
        <v/>
      </c>
      <c r="M469">
        <f>IF(M245="",-1,MIN(M245,$D$11)-MAX(M385,$D$10))</f>
        <v/>
      </c>
      <c r="N469">
        <f>IF(N245="",-1,MIN(N245,$D$11)-MAX(N385,$D$10))</f>
        <v/>
      </c>
      <c r="O469">
        <f>IF(O245="",-1,MIN(O245,$D$11)-MAX(O385,$D$10))</f>
        <v/>
      </c>
      <c r="P469">
        <f>IF(P245="",-1,MIN(P245,$D$11)-MAX(P385,$D$10))</f>
        <v/>
      </c>
      <c r="Q469">
        <f>IF(Q245="",-1,MIN(Q245,$D$11)-MAX(Q385,$D$10))</f>
        <v/>
      </c>
      <c r="R469">
        <f>IF(R245="",-1,MIN(R245,$D$11)-MAX(R385,$D$10))</f>
        <v/>
      </c>
      <c r="S469">
        <f>IF(S245="",-1,MIN(S245,$D$11)-MAX(S385,$D$10))</f>
        <v/>
      </c>
      <c r="T469">
        <f>IF(T245="",-1,MIN(T245,$D$11)-MAX(T385,$D$10))</f>
        <v/>
      </c>
      <c r="U469">
        <f>IF(U245="",-1,MIN(U245,$D$11)-MAX(U385,$D$10))</f>
        <v/>
      </c>
      <c r="V469">
        <f>IF(V245="",-1,MIN(V245,$D$11)-MAX(V385,$D$10))</f>
        <v/>
      </c>
      <c r="W469">
        <f>IF(W245="",-1,MIN(W245,$D$11)-MAX(W385,$D$10))</f>
        <v/>
      </c>
      <c r="X469">
        <f>IF(X245="",-1,MIN(X245,$D$11)-MAX(X385,$D$10))</f>
        <v/>
      </c>
      <c r="Y469">
        <f>IF(Y245="",-1,MIN(Y245,$D$11)-MAX(Y385,$D$10))</f>
        <v/>
      </c>
      <c r="Z469">
        <f>IF(Z245="",-1,MIN(Z245,$D$11)-MAX(Z385,$D$10))</f>
        <v/>
      </c>
      <c r="AA469">
        <f>IF(AA245="",-1,MIN(AA245,$D$11)-MAX(AA385,$D$10))</f>
        <v/>
      </c>
      <c r="AB469">
        <f>IF(AB245="",-1,MIN(AB245,$D$11)-MAX(AB385,$D$10))</f>
        <v/>
      </c>
      <c r="AC469">
        <f>IF(AC245="",-1,MIN(AC245,$D$11)-MAX(AC385,$D$10))</f>
        <v/>
      </c>
      <c r="AD469">
        <f>IF(AD245="",-1,MIN(AD245,$D$11)-MAX(AD385,$D$10))</f>
        <v/>
      </c>
      <c r="AE469">
        <f>IF(AE245="",-1,MIN(AE245,$D$11)-MAX(AE385,$D$10))</f>
        <v/>
      </c>
      <c r="AF469">
        <f>IF(AF245="",-1,MIN(AF245,$D$11)-MAX(AF385,$D$10))</f>
        <v/>
      </c>
      <c r="AG469">
        <f>IF(AG245="",-1,MIN(AG245,$D$11)-MAX(AG385,$D$10))</f>
        <v/>
      </c>
      <c r="AH469">
        <f>MIN($J$2,$D$11)-MAX(MAX(0,MAX($B273:$AG273)),$D$10)</f>
        <v/>
      </c>
    </row>
    <row r="470">
      <c r="B470">
        <f>IF(B246="",-1,MIN(B246,$D$11)-MAX(B386,$D$10))</f>
        <v/>
      </c>
      <c r="C470">
        <f>IF(C246="",-1,MIN(C246,$D$11)-MAX(C386,$D$10))</f>
        <v/>
      </c>
      <c r="D470">
        <f>IF(D246="",-1,MIN(D246,$D$11)-MAX(D386,$D$10))</f>
        <v/>
      </c>
      <c r="E470">
        <f>IF(E246="",-1,MIN(E246,$D$11)-MAX(E386,$D$10))</f>
        <v/>
      </c>
      <c r="F470">
        <f>IF(F246="",-1,MIN(F246,$D$11)-MAX(F386,$D$10))</f>
        <v/>
      </c>
      <c r="G470">
        <f>IF(G246="",-1,MIN(G246,$D$11)-MAX(G386,$D$10))</f>
        <v/>
      </c>
      <c r="H470">
        <f>IF(H246="",-1,MIN(H246,$D$11)-MAX(H386,$D$10))</f>
        <v/>
      </c>
      <c r="I470">
        <f>IF(I246="",-1,MIN(I246,$D$11)-MAX(I386,$D$10))</f>
        <v/>
      </c>
      <c r="J470">
        <f>IF(J246="",-1,MIN(J246,$D$11)-MAX(J386,$D$10))</f>
        <v/>
      </c>
      <c r="K470">
        <f>IF(K246="",-1,MIN(K246,$D$11)-MAX(K386,$D$10))</f>
        <v/>
      </c>
      <c r="L470">
        <f>IF(L246="",-1,MIN(L246,$D$11)-MAX(L386,$D$10))</f>
        <v/>
      </c>
      <c r="M470">
        <f>IF(M246="",-1,MIN(M246,$D$11)-MAX(M386,$D$10))</f>
        <v/>
      </c>
      <c r="N470">
        <f>IF(N246="",-1,MIN(N246,$D$11)-MAX(N386,$D$10))</f>
        <v/>
      </c>
      <c r="O470">
        <f>IF(O246="",-1,MIN(O246,$D$11)-MAX(O386,$D$10))</f>
        <v/>
      </c>
      <c r="P470">
        <f>IF(P246="",-1,MIN(P246,$D$11)-MAX(P386,$D$10))</f>
        <v/>
      </c>
      <c r="Q470">
        <f>IF(Q246="",-1,MIN(Q246,$D$11)-MAX(Q386,$D$10))</f>
        <v/>
      </c>
      <c r="R470">
        <f>IF(R246="",-1,MIN(R246,$D$11)-MAX(R386,$D$10))</f>
        <v/>
      </c>
      <c r="S470">
        <f>IF(S246="",-1,MIN(S246,$D$11)-MAX(S386,$D$10))</f>
        <v/>
      </c>
      <c r="T470">
        <f>IF(T246="",-1,MIN(T246,$D$11)-MAX(T386,$D$10))</f>
        <v/>
      </c>
      <c r="U470">
        <f>IF(U246="",-1,MIN(U246,$D$11)-MAX(U386,$D$10))</f>
        <v/>
      </c>
      <c r="V470">
        <f>IF(V246="",-1,MIN(V246,$D$11)-MAX(V386,$D$10))</f>
        <v/>
      </c>
      <c r="W470">
        <f>IF(W246="",-1,MIN(W246,$D$11)-MAX(W386,$D$10))</f>
        <v/>
      </c>
      <c r="X470">
        <f>IF(X246="",-1,MIN(X246,$D$11)-MAX(X386,$D$10))</f>
        <v/>
      </c>
      <c r="Y470">
        <f>IF(Y246="",-1,MIN(Y246,$D$11)-MAX(Y386,$D$10))</f>
        <v/>
      </c>
      <c r="Z470">
        <f>IF(Z246="",-1,MIN(Z246,$D$11)-MAX(Z386,$D$10))</f>
        <v/>
      </c>
      <c r="AA470">
        <f>IF(AA246="",-1,MIN(AA246,$D$11)-MAX(AA386,$D$10))</f>
        <v/>
      </c>
      <c r="AB470">
        <f>IF(AB246="",-1,MIN(AB246,$D$11)-MAX(AB386,$D$10))</f>
        <v/>
      </c>
      <c r="AC470">
        <f>IF(AC246="",-1,MIN(AC246,$D$11)-MAX(AC386,$D$10))</f>
        <v/>
      </c>
      <c r="AD470">
        <f>IF(AD246="",-1,MIN(AD246,$D$11)-MAX(AD386,$D$10))</f>
        <v/>
      </c>
      <c r="AE470">
        <f>IF(AE246="",-1,MIN(AE246,$D$11)-MAX(AE386,$D$10))</f>
        <v/>
      </c>
      <c r="AF470">
        <f>IF(AF246="",-1,MIN(AF246,$D$11)-MAX(AF386,$D$10))</f>
        <v/>
      </c>
      <c r="AG470">
        <f>IF(AG246="",-1,MIN(AG246,$D$11)-MAX(AG386,$D$10))</f>
        <v/>
      </c>
      <c r="AH470">
        <f>MIN($J$2,$D$11)-MAX(MAX(0,MAX($B274:$AG274)),$D$10)</f>
        <v/>
      </c>
    </row>
    <row r="471">
      <c r="B471">
        <f>IF(B247="",-1,MIN(B247,$D$11)-MAX(B387,$D$10))</f>
        <v/>
      </c>
      <c r="C471">
        <f>IF(C247="",-1,MIN(C247,$D$11)-MAX(C387,$D$10))</f>
        <v/>
      </c>
      <c r="D471">
        <f>IF(D247="",-1,MIN(D247,$D$11)-MAX(D387,$D$10))</f>
        <v/>
      </c>
      <c r="E471">
        <f>IF(E247="",-1,MIN(E247,$D$11)-MAX(E387,$D$10))</f>
        <v/>
      </c>
      <c r="F471">
        <f>IF(F247="",-1,MIN(F247,$D$11)-MAX(F387,$D$10))</f>
        <v/>
      </c>
      <c r="G471">
        <f>IF(G247="",-1,MIN(G247,$D$11)-MAX(G387,$D$10))</f>
        <v/>
      </c>
      <c r="H471">
        <f>IF(H247="",-1,MIN(H247,$D$11)-MAX(H387,$D$10))</f>
        <v/>
      </c>
      <c r="I471">
        <f>IF(I247="",-1,MIN(I247,$D$11)-MAX(I387,$D$10))</f>
        <v/>
      </c>
      <c r="J471">
        <f>IF(J247="",-1,MIN(J247,$D$11)-MAX(J387,$D$10))</f>
        <v/>
      </c>
      <c r="K471">
        <f>IF(K247="",-1,MIN(K247,$D$11)-MAX(K387,$D$10))</f>
        <v/>
      </c>
      <c r="L471">
        <f>IF(L247="",-1,MIN(L247,$D$11)-MAX(L387,$D$10))</f>
        <v/>
      </c>
      <c r="M471">
        <f>IF(M247="",-1,MIN(M247,$D$11)-MAX(M387,$D$10))</f>
        <v/>
      </c>
      <c r="N471">
        <f>IF(N247="",-1,MIN(N247,$D$11)-MAX(N387,$D$10))</f>
        <v/>
      </c>
      <c r="O471">
        <f>IF(O247="",-1,MIN(O247,$D$11)-MAX(O387,$D$10))</f>
        <v/>
      </c>
      <c r="P471">
        <f>IF(P247="",-1,MIN(P247,$D$11)-MAX(P387,$D$10))</f>
        <v/>
      </c>
      <c r="Q471">
        <f>IF(Q247="",-1,MIN(Q247,$D$11)-MAX(Q387,$D$10))</f>
        <v/>
      </c>
      <c r="R471">
        <f>IF(R247="",-1,MIN(R247,$D$11)-MAX(R387,$D$10))</f>
        <v/>
      </c>
      <c r="S471">
        <f>IF(S247="",-1,MIN(S247,$D$11)-MAX(S387,$D$10))</f>
        <v/>
      </c>
      <c r="T471">
        <f>IF(T247="",-1,MIN(T247,$D$11)-MAX(T387,$D$10))</f>
        <v/>
      </c>
      <c r="U471">
        <f>IF(U247="",-1,MIN(U247,$D$11)-MAX(U387,$D$10))</f>
        <v/>
      </c>
      <c r="V471">
        <f>IF(V247="",-1,MIN(V247,$D$11)-MAX(V387,$D$10))</f>
        <v/>
      </c>
      <c r="W471">
        <f>IF(W247="",-1,MIN(W247,$D$11)-MAX(W387,$D$10))</f>
        <v/>
      </c>
      <c r="X471">
        <f>IF(X247="",-1,MIN(X247,$D$11)-MAX(X387,$D$10))</f>
        <v/>
      </c>
      <c r="Y471">
        <f>IF(Y247="",-1,MIN(Y247,$D$11)-MAX(Y387,$D$10))</f>
        <v/>
      </c>
      <c r="Z471">
        <f>IF(Z247="",-1,MIN(Z247,$D$11)-MAX(Z387,$D$10))</f>
        <v/>
      </c>
      <c r="AA471">
        <f>IF(AA247="",-1,MIN(AA247,$D$11)-MAX(AA387,$D$10))</f>
        <v/>
      </c>
      <c r="AB471">
        <f>IF(AB247="",-1,MIN(AB247,$D$11)-MAX(AB387,$D$10))</f>
        <v/>
      </c>
      <c r="AC471">
        <f>IF(AC247="",-1,MIN(AC247,$D$11)-MAX(AC387,$D$10))</f>
        <v/>
      </c>
      <c r="AD471">
        <f>IF(AD247="",-1,MIN(AD247,$D$11)-MAX(AD387,$D$10))</f>
        <v/>
      </c>
      <c r="AE471">
        <f>IF(AE247="",-1,MIN(AE247,$D$11)-MAX(AE387,$D$10))</f>
        <v/>
      </c>
      <c r="AF471">
        <f>IF(AF247="",-1,MIN(AF247,$D$11)-MAX(AF387,$D$10))</f>
        <v/>
      </c>
      <c r="AG471">
        <f>IF(AG247="",-1,MIN(AG247,$D$11)-MAX(AG387,$D$10))</f>
        <v/>
      </c>
      <c r="AH471">
        <f>MIN($J$2,$D$11)-MAX(MAX(0,MAX($B275:$AG275)),$D$10)</f>
        <v/>
      </c>
    </row>
    <row r="472">
      <c r="B472">
        <f>IF(B248="",-1,MIN(B248,$D$11)-MAX(B388,$D$10))</f>
        <v/>
      </c>
      <c r="C472">
        <f>IF(C248="",-1,MIN(C248,$D$11)-MAX(C388,$D$10))</f>
        <v/>
      </c>
      <c r="D472">
        <f>IF(D248="",-1,MIN(D248,$D$11)-MAX(D388,$D$10))</f>
        <v/>
      </c>
      <c r="E472">
        <f>IF(E248="",-1,MIN(E248,$D$11)-MAX(E388,$D$10))</f>
        <v/>
      </c>
      <c r="F472">
        <f>IF(F248="",-1,MIN(F248,$D$11)-MAX(F388,$D$10))</f>
        <v/>
      </c>
      <c r="G472">
        <f>IF(G248="",-1,MIN(G248,$D$11)-MAX(G388,$D$10))</f>
        <v/>
      </c>
      <c r="H472">
        <f>IF(H248="",-1,MIN(H248,$D$11)-MAX(H388,$D$10))</f>
        <v/>
      </c>
      <c r="I472">
        <f>IF(I248="",-1,MIN(I248,$D$11)-MAX(I388,$D$10))</f>
        <v/>
      </c>
      <c r="J472">
        <f>IF(J248="",-1,MIN(J248,$D$11)-MAX(J388,$D$10))</f>
        <v/>
      </c>
      <c r="K472">
        <f>IF(K248="",-1,MIN(K248,$D$11)-MAX(K388,$D$10))</f>
        <v/>
      </c>
      <c r="L472">
        <f>IF(L248="",-1,MIN(L248,$D$11)-MAX(L388,$D$10))</f>
        <v/>
      </c>
      <c r="M472">
        <f>IF(M248="",-1,MIN(M248,$D$11)-MAX(M388,$D$10))</f>
        <v/>
      </c>
      <c r="N472">
        <f>IF(N248="",-1,MIN(N248,$D$11)-MAX(N388,$D$10))</f>
        <v/>
      </c>
      <c r="O472">
        <f>IF(O248="",-1,MIN(O248,$D$11)-MAX(O388,$D$10))</f>
        <v/>
      </c>
      <c r="P472">
        <f>IF(P248="",-1,MIN(P248,$D$11)-MAX(P388,$D$10))</f>
        <v/>
      </c>
      <c r="Q472">
        <f>IF(Q248="",-1,MIN(Q248,$D$11)-MAX(Q388,$D$10))</f>
        <v/>
      </c>
      <c r="R472">
        <f>IF(R248="",-1,MIN(R248,$D$11)-MAX(R388,$D$10))</f>
        <v/>
      </c>
      <c r="S472">
        <f>IF(S248="",-1,MIN(S248,$D$11)-MAX(S388,$D$10))</f>
        <v/>
      </c>
      <c r="T472">
        <f>IF(T248="",-1,MIN(T248,$D$11)-MAX(T388,$D$10))</f>
        <v/>
      </c>
      <c r="U472">
        <f>IF(U248="",-1,MIN(U248,$D$11)-MAX(U388,$D$10))</f>
        <v/>
      </c>
      <c r="V472">
        <f>IF(V248="",-1,MIN(V248,$D$11)-MAX(V388,$D$10))</f>
        <v/>
      </c>
      <c r="W472">
        <f>IF(W248="",-1,MIN(W248,$D$11)-MAX(W388,$D$10))</f>
        <v/>
      </c>
      <c r="X472">
        <f>IF(X248="",-1,MIN(X248,$D$11)-MAX(X388,$D$10))</f>
        <v/>
      </c>
      <c r="Y472">
        <f>IF(Y248="",-1,MIN(Y248,$D$11)-MAX(Y388,$D$10))</f>
        <v/>
      </c>
      <c r="Z472">
        <f>IF(Z248="",-1,MIN(Z248,$D$11)-MAX(Z388,$D$10))</f>
        <v/>
      </c>
      <c r="AA472">
        <f>IF(AA248="",-1,MIN(AA248,$D$11)-MAX(AA388,$D$10))</f>
        <v/>
      </c>
      <c r="AB472">
        <f>IF(AB248="",-1,MIN(AB248,$D$11)-MAX(AB388,$D$10))</f>
        <v/>
      </c>
      <c r="AC472">
        <f>IF(AC248="",-1,MIN(AC248,$D$11)-MAX(AC388,$D$10))</f>
        <v/>
      </c>
      <c r="AD472">
        <f>IF(AD248="",-1,MIN(AD248,$D$11)-MAX(AD388,$D$10))</f>
        <v/>
      </c>
      <c r="AE472">
        <f>IF(AE248="",-1,MIN(AE248,$D$11)-MAX(AE388,$D$10))</f>
        <v/>
      </c>
      <c r="AF472">
        <f>IF(AF248="",-1,MIN(AF248,$D$11)-MAX(AF388,$D$10))</f>
        <v/>
      </c>
      <c r="AG472">
        <f>IF(AG248="",-1,MIN(AG248,$D$11)-MAX(AG388,$D$10))</f>
        <v/>
      </c>
      <c r="AH472">
        <f>MIN($J$2,$D$11)-MAX(MAX(0,MAX($B276:$AG276)),$D$10)</f>
        <v/>
      </c>
    </row>
    <row r="473">
      <c r="B473">
        <f>IF(B249="",-1,MIN(B249,$D$11)-MAX(B389,$D$10))</f>
        <v/>
      </c>
      <c r="C473">
        <f>IF(C249="",-1,MIN(C249,$D$11)-MAX(C389,$D$10))</f>
        <v/>
      </c>
      <c r="D473">
        <f>IF(D249="",-1,MIN(D249,$D$11)-MAX(D389,$D$10))</f>
        <v/>
      </c>
      <c r="E473">
        <f>IF(E249="",-1,MIN(E249,$D$11)-MAX(E389,$D$10))</f>
        <v/>
      </c>
      <c r="F473">
        <f>IF(F249="",-1,MIN(F249,$D$11)-MAX(F389,$D$10))</f>
        <v/>
      </c>
      <c r="G473">
        <f>IF(G249="",-1,MIN(G249,$D$11)-MAX(G389,$D$10))</f>
        <v/>
      </c>
      <c r="H473">
        <f>IF(H249="",-1,MIN(H249,$D$11)-MAX(H389,$D$10))</f>
        <v/>
      </c>
      <c r="I473">
        <f>IF(I249="",-1,MIN(I249,$D$11)-MAX(I389,$D$10))</f>
        <v/>
      </c>
      <c r="J473">
        <f>IF(J249="",-1,MIN(J249,$D$11)-MAX(J389,$D$10))</f>
        <v/>
      </c>
      <c r="K473">
        <f>IF(K249="",-1,MIN(K249,$D$11)-MAX(K389,$D$10))</f>
        <v/>
      </c>
      <c r="L473">
        <f>IF(L249="",-1,MIN(L249,$D$11)-MAX(L389,$D$10))</f>
        <v/>
      </c>
      <c r="M473">
        <f>IF(M249="",-1,MIN(M249,$D$11)-MAX(M389,$D$10))</f>
        <v/>
      </c>
      <c r="N473">
        <f>IF(N249="",-1,MIN(N249,$D$11)-MAX(N389,$D$10))</f>
        <v/>
      </c>
      <c r="O473">
        <f>IF(O249="",-1,MIN(O249,$D$11)-MAX(O389,$D$10))</f>
        <v/>
      </c>
      <c r="P473">
        <f>IF(P249="",-1,MIN(P249,$D$11)-MAX(P389,$D$10))</f>
        <v/>
      </c>
      <c r="Q473">
        <f>IF(Q249="",-1,MIN(Q249,$D$11)-MAX(Q389,$D$10))</f>
        <v/>
      </c>
      <c r="R473">
        <f>IF(R249="",-1,MIN(R249,$D$11)-MAX(R389,$D$10))</f>
        <v/>
      </c>
      <c r="S473">
        <f>IF(S249="",-1,MIN(S249,$D$11)-MAX(S389,$D$10))</f>
        <v/>
      </c>
      <c r="T473">
        <f>IF(T249="",-1,MIN(T249,$D$11)-MAX(T389,$D$10))</f>
        <v/>
      </c>
      <c r="U473">
        <f>IF(U249="",-1,MIN(U249,$D$11)-MAX(U389,$D$10))</f>
        <v/>
      </c>
      <c r="V473">
        <f>IF(V249="",-1,MIN(V249,$D$11)-MAX(V389,$D$10))</f>
        <v/>
      </c>
      <c r="W473">
        <f>IF(W249="",-1,MIN(W249,$D$11)-MAX(W389,$D$10))</f>
        <v/>
      </c>
      <c r="X473">
        <f>IF(X249="",-1,MIN(X249,$D$11)-MAX(X389,$D$10))</f>
        <v/>
      </c>
      <c r="Y473">
        <f>IF(Y249="",-1,MIN(Y249,$D$11)-MAX(Y389,$D$10))</f>
        <v/>
      </c>
      <c r="Z473">
        <f>IF(Z249="",-1,MIN(Z249,$D$11)-MAX(Z389,$D$10))</f>
        <v/>
      </c>
      <c r="AA473">
        <f>IF(AA249="",-1,MIN(AA249,$D$11)-MAX(AA389,$D$10))</f>
        <v/>
      </c>
      <c r="AB473">
        <f>IF(AB249="",-1,MIN(AB249,$D$11)-MAX(AB389,$D$10))</f>
        <v/>
      </c>
      <c r="AC473">
        <f>IF(AC249="",-1,MIN(AC249,$D$11)-MAX(AC389,$D$10))</f>
        <v/>
      </c>
      <c r="AD473">
        <f>IF(AD249="",-1,MIN(AD249,$D$11)-MAX(AD389,$D$10))</f>
        <v/>
      </c>
      <c r="AE473">
        <f>IF(AE249="",-1,MIN(AE249,$D$11)-MAX(AE389,$D$10))</f>
        <v/>
      </c>
      <c r="AF473">
        <f>IF(AF249="",-1,MIN(AF249,$D$11)-MAX(AF389,$D$10))</f>
        <v/>
      </c>
      <c r="AG473">
        <f>IF(AG249="",-1,MIN(AG249,$D$11)-MAX(AG389,$D$10))</f>
        <v/>
      </c>
      <c r="AH473">
        <f>MIN($J$2,$D$11)-MAX(MAX(0,MAX($B277:$AG277)),$D$10)</f>
        <v/>
      </c>
    </row>
    <row r="474">
      <c r="B474">
        <f>IF(B250="",-1,MIN(B250,$D$11)-MAX(B390,$D$10))</f>
        <v/>
      </c>
      <c r="C474">
        <f>IF(C250="",-1,MIN(C250,$D$11)-MAX(C390,$D$10))</f>
        <v/>
      </c>
      <c r="D474">
        <f>IF(D250="",-1,MIN(D250,$D$11)-MAX(D390,$D$10))</f>
        <v/>
      </c>
      <c r="E474">
        <f>IF(E250="",-1,MIN(E250,$D$11)-MAX(E390,$D$10))</f>
        <v/>
      </c>
      <c r="F474">
        <f>IF(F250="",-1,MIN(F250,$D$11)-MAX(F390,$D$10))</f>
        <v/>
      </c>
      <c r="G474">
        <f>IF(G250="",-1,MIN(G250,$D$11)-MAX(G390,$D$10))</f>
        <v/>
      </c>
      <c r="H474">
        <f>IF(H250="",-1,MIN(H250,$D$11)-MAX(H390,$D$10))</f>
        <v/>
      </c>
      <c r="I474">
        <f>IF(I250="",-1,MIN(I250,$D$11)-MAX(I390,$D$10))</f>
        <v/>
      </c>
      <c r="J474">
        <f>IF(J250="",-1,MIN(J250,$D$11)-MAX(J390,$D$10))</f>
        <v/>
      </c>
      <c r="K474">
        <f>IF(K250="",-1,MIN(K250,$D$11)-MAX(K390,$D$10))</f>
        <v/>
      </c>
      <c r="L474">
        <f>IF(L250="",-1,MIN(L250,$D$11)-MAX(L390,$D$10))</f>
        <v/>
      </c>
      <c r="M474">
        <f>IF(M250="",-1,MIN(M250,$D$11)-MAX(M390,$D$10))</f>
        <v/>
      </c>
      <c r="N474">
        <f>IF(N250="",-1,MIN(N250,$D$11)-MAX(N390,$D$10))</f>
        <v/>
      </c>
      <c r="O474">
        <f>IF(O250="",-1,MIN(O250,$D$11)-MAX(O390,$D$10))</f>
        <v/>
      </c>
      <c r="P474">
        <f>IF(P250="",-1,MIN(P250,$D$11)-MAX(P390,$D$10))</f>
        <v/>
      </c>
      <c r="Q474">
        <f>IF(Q250="",-1,MIN(Q250,$D$11)-MAX(Q390,$D$10))</f>
        <v/>
      </c>
      <c r="R474">
        <f>IF(R250="",-1,MIN(R250,$D$11)-MAX(R390,$D$10))</f>
        <v/>
      </c>
      <c r="S474">
        <f>IF(S250="",-1,MIN(S250,$D$11)-MAX(S390,$D$10))</f>
        <v/>
      </c>
      <c r="T474">
        <f>IF(T250="",-1,MIN(T250,$D$11)-MAX(T390,$D$10))</f>
        <v/>
      </c>
      <c r="U474">
        <f>IF(U250="",-1,MIN(U250,$D$11)-MAX(U390,$D$10))</f>
        <v/>
      </c>
      <c r="V474">
        <f>IF(V250="",-1,MIN(V250,$D$11)-MAX(V390,$D$10))</f>
        <v/>
      </c>
      <c r="W474">
        <f>IF(W250="",-1,MIN(W250,$D$11)-MAX(W390,$D$10))</f>
        <v/>
      </c>
      <c r="X474">
        <f>IF(X250="",-1,MIN(X250,$D$11)-MAX(X390,$D$10))</f>
        <v/>
      </c>
      <c r="Y474">
        <f>IF(Y250="",-1,MIN(Y250,$D$11)-MAX(Y390,$D$10))</f>
        <v/>
      </c>
      <c r="Z474">
        <f>IF(Z250="",-1,MIN(Z250,$D$11)-MAX(Z390,$D$10))</f>
        <v/>
      </c>
      <c r="AA474">
        <f>IF(AA250="",-1,MIN(AA250,$D$11)-MAX(AA390,$D$10))</f>
        <v/>
      </c>
      <c r="AB474">
        <f>IF(AB250="",-1,MIN(AB250,$D$11)-MAX(AB390,$D$10))</f>
        <v/>
      </c>
      <c r="AC474">
        <f>IF(AC250="",-1,MIN(AC250,$D$11)-MAX(AC390,$D$10))</f>
        <v/>
      </c>
      <c r="AD474">
        <f>IF(AD250="",-1,MIN(AD250,$D$11)-MAX(AD390,$D$10))</f>
        <v/>
      </c>
      <c r="AE474">
        <f>IF(AE250="",-1,MIN(AE250,$D$11)-MAX(AE390,$D$10))</f>
        <v/>
      </c>
      <c r="AF474">
        <f>IF(AF250="",-1,MIN(AF250,$D$11)-MAX(AF390,$D$10))</f>
        <v/>
      </c>
      <c r="AG474">
        <f>IF(AG250="",-1,MIN(AG250,$D$11)-MAX(AG390,$D$10))</f>
        <v/>
      </c>
      <c r="AH474">
        <f>MIN($J$2,$D$11)-MAX(MAX(0,MAX($B278:$AG278)),$D$10)</f>
        <v/>
      </c>
    </row>
    <row r="475">
      <c r="B475">
        <f>IF(B251="",-1,MIN(B251,$D$11)-MAX(B391,$D$10))</f>
        <v/>
      </c>
      <c r="C475">
        <f>IF(C251="",-1,MIN(C251,$D$11)-MAX(C391,$D$10))</f>
        <v/>
      </c>
      <c r="D475">
        <f>IF(D251="",-1,MIN(D251,$D$11)-MAX(D391,$D$10))</f>
        <v/>
      </c>
      <c r="E475">
        <f>IF(E251="",-1,MIN(E251,$D$11)-MAX(E391,$D$10))</f>
        <v/>
      </c>
      <c r="F475">
        <f>IF(F251="",-1,MIN(F251,$D$11)-MAX(F391,$D$10))</f>
        <v/>
      </c>
      <c r="G475">
        <f>IF(G251="",-1,MIN(G251,$D$11)-MAX(G391,$D$10))</f>
        <v/>
      </c>
      <c r="H475">
        <f>IF(H251="",-1,MIN(H251,$D$11)-MAX(H391,$D$10))</f>
        <v/>
      </c>
      <c r="I475">
        <f>IF(I251="",-1,MIN(I251,$D$11)-MAX(I391,$D$10))</f>
        <v/>
      </c>
      <c r="J475">
        <f>IF(J251="",-1,MIN(J251,$D$11)-MAX(J391,$D$10))</f>
        <v/>
      </c>
      <c r="K475">
        <f>IF(K251="",-1,MIN(K251,$D$11)-MAX(K391,$D$10))</f>
        <v/>
      </c>
      <c r="L475">
        <f>IF(L251="",-1,MIN(L251,$D$11)-MAX(L391,$D$10))</f>
        <v/>
      </c>
      <c r="M475">
        <f>IF(M251="",-1,MIN(M251,$D$11)-MAX(M391,$D$10))</f>
        <v/>
      </c>
      <c r="N475">
        <f>IF(N251="",-1,MIN(N251,$D$11)-MAX(N391,$D$10))</f>
        <v/>
      </c>
      <c r="O475">
        <f>IF(O251="",-1,MIN(O251,$D$11)-MAX(O391,$D$10))</f>
        <v/>
      </c>
      <c r="P475">
        <f>IF(P251="",-1,MIN(P251,$D$11)-MAX(P391,$D$10))</f>
        <v/>
      </c>
      <c r="Q475">
        <f>IF(Q251="",-1,MIN(Q251,$D$11)-MAX(Q391,$D$10))</f>
        <v/>
      </c>
      <c r="R475">
        <f>IF(R251="",-1,MIN(R251,$D$11)-MAX(R391,$D$10))</f>
        <v/>
      </c>
      <c r="S475">
        <f>IF(S251="",-1,MIN(S251,$D$11)-MAX(S391,$D$10))</f>
        <v/>
      </c>
      <c r="T475">
        <f>IF(T251="",-1,MIN(T251,$D$11)-MAX(T391,$D$10))</f>
        <v/>
      </c>
      <c r="U475">
        <f>IF(U251="",-1,MIN(U251,$D$11)-MAX(U391,$D$10))</f>
        <v/>
      </c>
      <c r="V475">
        <f>IF(V251="",-1,MIN(V251,$D$11)-MAX(V391,$D$10))</f>
        <v/>
      </c>
      <c r="W475">
        <f>IF(W251="",-1,MIN(W251,$D$11)-MAX(W391,$D$10))</f>
        <v/>
      </c>
      <c r="X475">
        <f>IF(X251="",-1,MIN(X251,$D$11)-MAX(X391,$D$10))</f>
        <v/>
      </c>
      <c r="Y475">
        <f>IF(Y251="",-1,MIN(Y251,$D$11)-MAX(Y391,$D$10))</f>
        <v/>
      </c>
      <c r="Z475">
        <f>IF(Z251="",-1,MIN(Z251,$D$11)-MAX(Z391,$D$10))</f>
        <v/>
      </c>
      <c r="AA475">
        <f>IF(AA251="",-1,MIN(AA251,$D$11)-MAX(AA391,$D$10))</f>
        <v/>
      </c>
      <c r="AB475">
        <f>IF(AB251="",-1,MIN(AB251,$D$11)-MAX(AB391,$D$10))</f>
        <v/>
      </c>
      <c r="AC475">
        <f>IF(AC251="",-1,MIN(AC251,$D$11)-MAX(AC391,$D$10))</f>
        <v/>
      </c>
      <c r="AD475">
        <f>IF(AD251="",-1,MIN(AD251,$D$11)-MAX(AD391,$D$10))</f>
        <v/>
      </c>
      <c r="AE475">
        <f>IF(AE251="",-1,MIN(AE251,$D$11)-MAX(AE391,$D$10))</f>
        <v/>
      </c>
      <c r="AF475">
        <f>IF(AF251="",-1,MIN(AF251,$D$11)-MAX(AF391,$D$10))</f>
        <v/>
      </c>
      <c r="AG475">
        <f>IF(AG251="",-1,MIN(AG251,$D$11)-MAX(AG391,$D$10))</f>
        <v/>
      </c>
      <c r="AH475">
        <f>MIN($J$2,$D$11)-MAX(MAX(0,MAX($B279:$AG279)),$D$10)</f>
        <v/>
      </c>
    </row>
    <row r="476">
      <c r="B476">
        <f>IF(B252="",-1,MIN(B252,$D$11)-MAX(B392,$D$10))</f>
        <v/>
      </c>
      <c r="C476">
        <f>IF(C252="",-1,MIN(C252,$D$11)-MAX(C392,$D$10))</f>
        <v/>
      </c>
      <c r="D476">
        <f>IF(D252="",-1,MIN(D252,$D$11)-MAX(D392,$D$10))</f>
        <v/>
      </c>
      <c r="E476">
        <f>IF(E252="",-1,MIN(E252,$D$11)-MAX(E392,$D$10))</f>
        <v/>
      </c>
      <c r="F476">
        <f>IF(F252="",-1,MIN(F252,$D$11)-MAX(F392,$D$10))</f>
        <v/>
      </c>
      <c r="G476">
        <f>IF(G252="",-1,MIN(G252,$D$11)-MAX(G392,$D$10))</f>
        <v/>
      </c>
      <c r="H476">
        <f>IF(H252="",-1,MIN(H252,$D$11)-MAX(H392,$D$10))</f>
        <v/>
      </c>
      <c r="I476">
        <f>IF(I252="",-1,MIN(I252,$D$11)-MAX(I392,$D$10))</f>
        <v/>
      </c>
      <c r="J476">
        <f>IF(J252="",-1,MIN(J252,$D$11)-MAX(J392,$D$10))</f>
        <v/>
      </c>
      <c r="K476">
        <f>IF(K252="",-1,MIN(K252,$D$11)-MAX(K392,$D$10))</f>
        <v/>
      </c>
      <c r="L476">
        <f>IF(L252="",-1,MIN(L252,$D$11)-MAX(L392,$D$10))</f>
        <v/>
      </c>
      <c r="M476">
        <f>IF(M252="",-1,MIN(M252,$D$11)-MAX(M392,$D$10))</f>
        <v/>
      </c>
      <c r="N476">
        <f>IF(N252="",-1,MIN(N252,$D$11)-MAX(N392,$D$10))</f>
        <v/>
      </c>
      <c r="O476">
        <f>IF(O252="",-1,MIN(O252,$D$11)-MAX(O392,$D$10))</f>
        <v/>
      </c>
      <c r="P476">
        <f>IF(P252="",-1,MIN(P252,$D$11)-MAX(P392,$D$10))</f>
        <v/>
      </c>
      <c r="Q476">
        <f>IF(Q252="",-1,MIN(Q252,$D$11)-MAX(Q392,$D$10))</f>
        <v/>
      </c>
      <c r="R476">
        <f>IF(R252="",-1,MIN(R252,$D$11)-MAX(R392,$D$10))</f>
        <v/>
      </c>
      <c r="S476">
        <f>IF(S252="",-1,MIN(S252,$D$11)-MAX(S392,$D$10))</f>
        <v/>
      </c>
      <c r="T476">
        <f>IF(T252="",-1,MIN(T252,$D$11)-MAX(T392,$D$10))</f>
        <v/>
      </c>
      <c r="U476">
        <f>IF(U252="",-1,MIN(U252,$D$11)-MAX(U392,$D$10))</f>
        <v/>
      </c>
      <c r="V476">
        <f>IF(V252="",-1,MIN(V252,$D$11)-MAX(V392,$D$10))</f>
        <v/>
      </c>
      <c r="W476">
        <f>IF(W252="",-1,MIN(W252,$D$11)-MAX(W392,$D$10))</f>
        <v/>
      </c>
      <c r="X476">
        <f>IF(X252="",-1,MIN(X252,$D$11)-MAX(X392,$D$10))</f>
        <v/>
      </c>
      <c r="Y476">
        <f>IF(Y252="",-1,MIN(Y252,$D$11)-MAX(Y392,$D$10))</f>
        <v/>
      </c>
      <c r="Z476">
        <f>IF(Z252="",-1,MIN(Z252,$D$11)-MAX(Z392,$D$10))</f>
        <v/>
      </c>
      <c r="AA476">
        <f>IF(AA252="",-1,MIN(AA252,$D$11)-MAX(AA392,$D$10))</f>
        <v/>
      </c>
      <c r="AB476">
        <f>IF(AB252="",-1,MIN(AB252,$D$11)-MAX(AB392,$D$10))</f>
        <v/>
      </c>
      <c r="AC476">
        <f>IF(AC252="",-1,MIN(AC252,$D$11)-MAX(AC392,$D$10))</f>
        <v/>
      </c>
      <c r="AD476">
        <f>IF(AD252="",-1,MIN(AD252,$D$11)-MAX(AD392,$D$10))</f>
        <v/>
      </c>
      <c r="AE476">
        <f>IF(AE252="",-1,MIN(AE252,$D$11)-MAX(AE392,$D$10))</f>
        <v/>
      </c>
      <c r="AF476">
        <f>IF(AF252="",-1,MIN(AF252,$D$11)-MAX(AF392,$D$10))</f>
        <v/>
      </c>
      <c r="AG476">
        <f>IF(AG252="",-1,MIN(AG252,$D$11)-MAX(AG392,$D$10))</f>
        <v/>
      </c>
      <c r="AH476">
        <f>MIN($J$2,$D$11)-MAX(MAX(0,MAX($B280:$AG280)),$D$10)</f>
        <v/>
      </c>
    </row>
    <row r="477">
      <c r="B477">
        <f>IF(B253="",-1,MIN(B253,$D$11)-MAX(B393,$D$10))</f>
        <v/>
      </c>
      <c r="C477">
        <f>IF(C253="",-1,MIN(C253,$D$11)-MAX(C393,$D$10))</f>
        <v/>
      </c>
      <c r="D477">
        <f>IF(D253="",-1,MIN(D253,$D$11)-MAX(D393,$D$10))</f>
        <v/>
      </c>
      <c r="E477">
        <f>IF(E253="",-1,MIN(E253,$D$11)-MAX(E393,$D$10))</f>
        <v/>
      </c>
      <c r="F477">
        <f>IF(F253="",-1,MIN(F253,$D$11)-MAX(F393,$D$10))</f>
        <v/>
      </c>
      <c r="G477">
        <f>IF(G253="",-1,MIN(G253,$D$11)-MAX(G393,$D$10))</f>
        <v/>
      </c>
      <c r="H477">
        <f>IF(H253="",-1,MIN(H253,$D$11)-MAX(H393,$D$10))</f>
        <v/>
      </c>
      <c r="I477">
        <f>IF(I253="",-1,MIN(I253,$D$11)-MAX(I393,$D$10))</f>
        <v/>
      </c>
      <c r="J477">
        <f>IF(J253="",-1,MIN(J253,$D$11)-MAX(J393,$D$10))</f>
        <v/>
      </c>
      <c r="K477">
        <f>IF(K253="",-1,MIN(K253,$D$11)-MAX(K393,$D$10))</f>
        <v/>
      </c>
      <c r="L477">
        <f>IF(L253="",-1,MIN(L253,$D$11)-MAX(L393,$D$10))</f>
        <v/>
      </c>
      <c r="M477">
        <f>IF(M253="",-1,MIN(M253,$D$11)-MAX(M393,$D$10))</f>
        <v/>
      </c>
      <c r="N477">
        <f>IF(N253="",-1,MIN(N253,$D$11)-MAX(N393,$D$10))</f>
        <v/>
      </c>
      <c r="O477">
        <f>IF(O253="",-1,MIN(O253,$D$11)-MAX(O393,$D$10))</f>
        <v/>
      </c>
      <c r="P477">
        <f>IF(P253="",-1,MIN(P253,$D$11)-MAX(P393,$D$10))</f>
        <v/>
      </c>
      <c r="Q477">
        <f>IF(Q253="",-1,MIN(Q253,$D$11)-MAX(Q393,$D$10))</f>
        <v/>
      </c>
      <c r="R477">
        <f>IF(R253="",-1,MIN(R253,$D$11)-MAX(R393,$D$10))</f>
        <v/>
      </c>
      <c r="S477">
        <f>IF(S253="",-1,MIN(S253,$D$11)-MAX(S393,$D$10))</f>
        <v/>
      </c>
      <c r="T477">
        <f>IF(T253="",-1,MIN(T253,$D$11)-MAX(T393,$D$10))</f>
        <v/>
      </c>
      <c r="U477">
        <f>IF(U253="",-1,MIN(U253,$D$11)-MAX(U393,$D$10))</f>
        <v/>
      </c>
      <c r="V477">
        <f>IF(V253="",-1,MIN(V253,$D$11)-MAX(V393,$D$10))</f>
        <v/>
      </c>
      <c r="W477">
        <f>IF(W253="",-1,MIN(W253,$D$11)-MAX(W393,$D$10))</f>
        <v/>
      </c>
      <c r="X477">
        <f>IF(X253="",-1,MIN(X253,$D$11)-MAX(X393,$D$10))</f>
        <v/>
      </c>
      <c r="Y477">
        <f>IF(Y253="",-1,MIN(Y253,$D$11)-MAX(Y393,$D$10))</f>
        <v/>
      </c>
      <c r="Z477">
        <f>IF(Z253="",-1,MIN(Z253,$D$11)-MAX(Z393,$D$10))</f>
        <v/>
      </c>
      <c r="AA477">
        <f>IF(AA253="",-1,MIN(AA253,$D$11)-MAX(AA393,$D$10))</f>
        <v/>
      </c>
      <c r="AB477">
        <f>IF(AB253="",-1,MIN(AB253,$D$11)-MAX(AB393,$D$10))</f>
        <v/>
      </c>
      <c r="AC477">
        <f>IF(AC253="",-1,MIN(AC253,$D$11)-MAX(AC393,$D$10))</f>
        <v/>
      </c>
      <c r="AD477">
        <f>IF(AD253="",-1,MIN(AD253,$D$11)-MAX(AD393,$D$10))</f>
        <v/>
      </c>
      <c r="AE477">
        <f>IF(AE253="",-1,MIN(AE253,$D$11)-MAX(AE393,$D$10))</f>
        <v/>
      </c>
      <c r="AF477">
        <f>IF(AF253="",-1,MIN(AF253,$D$11)-MAX(AF393,$D$10))</f>
        <v/>
      </c>
      <c r="AG477">
        <f>IF(AG253="",-1,MIN(AG253,$D$11)-MAX(AG393,$D$10))</f>
        <v/>
      </c>
      <c r="AH477">
        <f>MIN($J$2,$D$11)-MAX(MAX(0,MAX($B281:$AG281)),$D$10)</f>
        <v/>
      </c>
    </row>
    <row r="478">
      <c r="B478">
        <f>IF(B254="",-1,MIN(B254,$D$11)-MAX(B394,$D$10))</f>
        <v/>
      </c>
      <c r="C478">
        <f>IF(C254="",-1,MIN(C254,$D$11)-MAX(C394,$D$10))</f>
        <v/>
      </c>
      <c r="D478">
        <f>IF(D254="",-1,MIN(D254,$D$11)-MAX(D394,$D$10))</f>
        <v/>
      </c>
      <c r="E478">
        <f>IF(E254="",-1,MIN(E254,$D$11)-MAX(E394,$D$10))</f>
        <v/>
      </c>
      <c r="F478">
        <f>IF(F254="",-1,MIN(F254,$D$11)-MAX(F394,$D$10))</f>
        <v/>
      </c>
      <c r="G478">
        <f>IF(G254="",-1,MIN(G254,$D$11)-MAX(G394,$D$10))</f>
        <v/>
      </c>
      <c r="H478">
        <f>IF(H254="",-1,MIN(H254,$D$11)-MAX(H394,$D$10))</f>
        <v/>
      </c>
      <c r="I478">
        <f>IF(I254="",-1,MIN(I254,$D$11)-MAX(I394,$D$10))</f>
        <v/>
      </c>
      <c r="J478">
        <f>IF(J254="",-1,MIN(J254,$D$11)-MAX(J394,$D$10))</f>
        <v/>
      </c>
      <c r="K478">
        <f>IF(K254="",-1,MIN(K254,$D$11)-MAX(K394,$D$10))</f>
        <v/>
      </c>
      <c r="L478">
        <f>IF(L254="",-1,MIN(L254,$D$11)-MAX(L394,$D$10))</f>
        <v/>
      </c>
      <c r="M478">
        <f>IF(M254="",-1,MIN(M254,$D$11)-MAX(M394,$D$10))</f>
        <v/>
      </c>
      <c r="N478">
        <f>IF(N254="",-1,MIN(N254,$D$11)-MAX(N394,$D$10))</f>
        <v/>
      </c>
      <c r="O478">
        <f>IF(O254="",-1,MIN(O254,$D$11)-MAX(O394,$D$10))</f>
        <v/>
      </c>
      <c r="P478">
        <f>IF(P254="",-1,MIN(P254,$D$11)-MAX(P394,$D$10))</f>
        <v/>
      </c>
      <c r="Q478">
        <f>IF(Q254="",-1,MIN(Q254,$D$11)-MAX(Q394,$D$10))</f>
        <v/>
      </c>
      <c r="R478">
        <f>IF(R254="",-1,MIN(R254,$D$11)-MAX(R394,$D$10))</f>
        <v/>
      </c>
      <c r="S478">
        <f>IF(S254="",-1,MIN(S254,$D$11)-MAX(S394,$D$10))</f>
        <v/>
      </c>
      <c r="T478">
        <f>IF(T254="",-1,MIN(T254,$D$11)-MAX(T394,$D$10))</f>
        <v/>
      </c>
      <c r="U478">
        <f>IF(U254="",-1,MIN(U254,$D$11)-MAX(U394,$D$10))</f>
        <v/>
      </c>
      <c r="V478">
        <f>IF(V254="",-1,MIN(V254,$D$11)-MAX(V394,$D$10))</f>
        <v/>
      </c>
      <c r="W478">
        <f>IF(W254="",-1,MIN(W254,$D$11)-MAX(W394,$D$10))</f>
        <v/>
      </c>
      <c r="X478">
        <f>IF(X254="",-1,MIN(X254,$D$11)-MAX(X394,$D$10))</f>
        <v/>
      </c>
      <c r="Y478">
        <f>IF(Y254="",-1,MIN(Y254,$D$11)-MAX(Y394,$D$10))</f>
        <v/>
      </c>
      <c r="Z478">
        <f>IF(Z254="",-1,MIN(Z254,$D$11)-MAX(Z394,$D$10))</f>
        <v/>
      </c>
      <c r="AA478">
        <f>IF(AA254="",-1,MIN(AA254,$D$11)-MAX(AA394,$D$10))</f>
        <v/>
      </c>
      <c r="AB478">
        <f>IF(AB254="",-1,MIN(AB254,$D$11)-MAX(AB394,$D$10))</f>
        <v/>
      </c>
      <c r="AC478">
        <f>IF(AC254="",-1,MIN(AC254,$D$11)-MAX(AC394,$D$10))</f>
        <v/>
      </c>
      <c r="AD478">
        <f>IF(AD254="",-1,MIN(AD254,$D$11)-MAX(AD394,$D$10))</f>
        <v/>
      </c>
      <c r="AE478">
        <f>IF(AE254="",-1,MIN(AE254,$D$11)-MAX(AE394,$D$10))</f>
        <v/>
      </c>
      <c r="AF478">
        <f>IF(AF254="",-1,MIN(AF254,$D$11)-MAX(AF394,$D$10))</f>
        <v/>
      </c>
      <c r="AG478">
        <f>IF(AG254="",-1,MIN(AG254,$D$11)-MAX(AG394,$D$10))</f>
        <v/>
      </c>
      <c r="AH478">
        <f>MIN($J$2,$D$11)-MAX(MAX(0,MAX($B282:$AG282)),$D$10)</f>
        <v/>
      </c>
    </row>
    <row r="479">
      <c r="B479">
        <f>IF(B255="",-1,MIN(B255,$D$11)-MAX(B395,$D$10))</f>
        <v/>
      </c>
      <c r="C479">
        <f>IF(C255="",-1,MIN(C255,$D$11)-MAX(C395,$D$10))</f>
        <v/>
      </c>
      <c r="D479">
        <f>IF(D255="",-1,MIN(D255,$D$11)-MAX(D395,$D$10))</f>
        <v/>
      </c>
      <c r="E479">
        <f>IF(E255="",-1,MIN(E255,$D$11)-MAX(E395,$D$10))</f>
        <v/>
      </c>
      <c r="F479">
        <f>IF(F255="",-1,MIN(F255,$D$11)-MAX(F395,$D$10))</f>
        <v/>
      </c>
      <c r="G479">
        <f>IF(G255="",-1,MIN(G255,$D$11)-MAX(G395,$D$10))</f>
        <v/>
      </c>
      <c r="H479">
        <f>IF(H255="",-1,MIN(H255,$D$11)-MAX(H395,$D$10))</f>
        <v/>
      </c>
      <c r="I479">
        <f>IF(I255="",-1,MIN(I255,$D$11)-MAX(I395,$D$10))</f>
        <v/>
      </c>
      <c r="J479">
        <f>IF(J255="",-1,MIN(J255,$D$11)-MAX(J395,$D$10))</f>
        <v/>
      </c>
      <c r="K479">
        <f>IF(K255="",-1,MIN(K255,$D$11)-MAX(K395,$D$10))</f>
        <v/>
      </c>
      <c r="L479">
        <f>IF(L255="",-1,MIN(L255,$D$11)-MAX(L395,$D$10))</f>
        <v/>
      </c>
      <c r="M479">
        <f>IF(M255="",-1,MIN(M255,$D$11)-MAX(M395,$D$10))</f>
        <v/>
      </c>
      <c r="N479">
        <f>IF(N255="",-1,MIN(N255,$D$11)-MAX(N395,$D$10))</f>
        <v/>
      </c>
      <c r="O479">
        <f>IF(O255="",-1,MIN(O255,$D$11)-MAX(O395,$D$10))</f>
        <v/>
      </c>
      <c r="P479">
        <f>IF(P255="",-1,MIN(P255,$D$11)-MAX(P395,$D$10))</f>
        <v/>
      </c>
      <c r="Q479">
        <f>IF(Q255="",-1,MIN(Q255,$D$11)-MAX(Q395,$D$10))</f>
        <v/>
      </c>
      <c r="R479">
        <f>IF(R255="",-1,MIN(R255,$D$11)-MAX(R395,$D$10))</f>
        <v/>
      </c>
      <c r="S479">
        <f>IF(S255="",-1,MIN(S255,$D$11)-MAX(S395,$D$10))</f>
        <v/>
      </c>
      <c r="T479">
        <f>IF(T255="",-1,MIN(T255,$D$11)-MAX(T395,$D$10))</f>
        <v/>
      </c>
      <c r="U479">
        <f>IF(U255="",-1,MIN(U255,$D$11)-MAX(U395,$D$10))</f>
        <v/>
      </c>
      <c r="V479">
        <f>IF(V255="",-1,MIN(V255,$D$11)-MAX(V395,$D$10))</f>
        <v/>
      </c>
      <c r="W479">
        <f>IF(W255="",-1,MIN(W255,$D$11)-MAX(W395,$D$10))</f>
        <v/>
      </c>
      <c r="X479">
        <f>IF(X255="",-1,MIN(X255,$D$11)-MAX(X395,$D$10))</f>
        <v/>
      </c>
      <c r="Y479">
        <f>IF(Y255="",-1,MIN(Y255,$D$11)-MAX(Y395,$D$10))</f>
        <v/>
      </c>
      <c r="Z479">
        <f>IF(Z255="",-1,MIN(Z255,$D$11)-MAX(Z395,$D$10))</f>
        <v/>
      </c>
      <c r="AA479">
        <f>IF(AA255="",-1,MIN(AA255,$D$11)-MAX(AA395,$D$10))</f>
        <v/>
      </c>
      <c r="AB479">
        <f>IF(AB255="",-1,MIN(AB255,$D$11)-MAX(AB395,$D$10))</f>
        <v/>
      </c>
      <c r="AC479">
        <f>IF(AC255="",-1,MIN(AC255,$D$11)-MAX(AC395,$D$10))</f>
        <v/>
      </c>
      <c r="AD479">
        <f>IF(AD255="",-1,MIN(AD255,$D$11)-MAX(AD395,$D$10))</f>
        <v/>
      </c>
      <c r="AE479">
        <f>IF(AE255="",-1,MIN(AE255,$D$11)-MAX(AE395,$D$10))</f>
        <v/>
      </c>
      <c r="AF479">
        <f>IF(AF255="",-1,MIN(AF255,$D$11)-MAX(AF395,$D$10))</f>
        <v/>
      </c>
      <c r="AG479">
        <f>IF(AG255="",-1,MIN(AG255,$D$11)-MAX(AG395,$D$10))</f>
        <v/>
      </c>
      <c r="AH479">
        <f>MIN($J$2,$D$11)-MAX(MAX(0,MAX($B283:$AG283)),$D$10)</f>
        <v/>
      </c>
    </row>
    <row r="480">
      <c r="B480">
        <f>IF(B256="",-1,MIN(B256,$D$11)-MAX(B396,$D$10))</f>
        <v/>
      </c>
      <c r="C480">
        <f>IF(C256="",-1,MIN(C256,$D$11)-MAX(C396,$D$10))</f>
        <v/>
      </c>
      <c r="D480">
        <f>IF(D256="",-1,MIN(D256,$D$11)-MAX(D396,$D$10))</f>
        <v/>
      </c>
      <c r="E480">
        <f>IF(E256="",-1,MIN(E256,$D$11)-MAX(E396,$D$10))</f>
        <v/>
      </c>
      <c r="F480">
        <f>IF(F256="",-1,MIN(F256,$D$11)-MAX(F396,$D$10))</f>
        <v/>
      </c>
      <c r="G480">
        <f>IF(G256="",-1,MIN(G256,$D$11)-MAX(G396,$D$10))</f>
        <v/>
      </c>
      <c r="H480">
        <f>IF(H256="",-1,MIN(H256,$D$11)-MAX(H396,$D$10))</f>
        <v/>
      </c>
      <c r="I480">
        <f>IF(I256="",-1,MIN(I256,$D$11)-MAX(I396,$D$10))</f>
        <v/>
      </c>
      <c r="J480">
        <f>IF(J256="",-1,MIN(J256,$D$11)-MAX(J396,$D$10))</f>
        <v/>
      </c>
      <c r="K480">
        <f>IF(K256="",-1,MIN(K256,$D$11)-MAX(K396,$D$10))</f>
        <v/>
      </c>
      <c r="L480">
        <f>IF(L256="",-1,MIN(L256,$D$11)-MAX(L396,$D$10))</f>
        <v/>
      </c>
      <c r="M480">
        <f>IF(M256="",-1,MIN(M256,$D$11)-MAX(M396,$D$10))</f>
        <v/>
      </c>
      <c r="N480">
        <f>IF(N256="",-1,MIN(N256,$D$11)-MAX(N396,$D$10))</f>
        <v/>
      </c>
      <c r="O480">
        <f>IF(O256="",-1,MIN(O256,$D$11)-MAX(O396,$D$10))</f>
        <v/>
      </c>
      <c r="P480">
        <f>IF(P256="",-1,MIN(P256,$D$11)-MAX(P396,$D$10))</f>
        <v/>
      </c>
      <c r="Q480">
        <f>IF(Q256="",-1,MIN(Q256,$D$11)-MAX(Q396,$D$10))</f>
        <v/>
      </c>
      <c r="R480">
        <f>IF(R256="",-1,MIN(R256,$D$11)-MAX(R396,$D$10))</f>
        <v/>
      </c>
      <c r="S480">
        <f>IF(S256="",-1,MIN(S256,$D$11)-MAX(S396,$D$10))</f>
        <v/>
      </c>
      <c r="T480">
        <f>IF(T256="",-1,MIN(T256,$D$11)-MAX(T396,$D$10))</f>
        <v/>
      </c>
      <c r="U480">
        <f>IF(U256="",-1,MIN(U256,$D$11)-MAX(U396,$D$10))</f>
        <v/>
      </c>
      <c r="V480">
        <f>IF(V256="",-1,MIN(V256,$D$11)-MAX(V396,$D$10))</f>
        <v/>
      </c>
      <c r="W480">
        <f>IF(W256="",-1,MIN(W256,$D$11)-MAX(W396,$D$10))</f>
        <v/>
      </c>
      <c r="X480">
        <f>IF(X256="",-1,MIN(X256,$D$11)-MAX(X396,$D$10))</f>
        <v/>
      </c>
      <c r="Y480">
        <f>IF(Y256="",-1,MIN(Y256,$D$11)-MAX(Y396,$D$10))</f>
        <v/>
      </c>
      <c r="Z480">
        <f>IF(Z256="",-1,MIN(Z256,$D$11)-MAX(Z396,$D$10))</f>
        <v/>
      </c>
      <c r="AA480">
        <f>IF(AA256="",-1,MIN(AA256,$D$11)-MAX(AA396,$D$10))</f>
        <v/>
      </c>
      <c r="AB480">
        <f>IF(AB256="",-1,MIN(AB256,$D$11)-MAX(AB396,$D$10))</f>
        <v/>
      </c>
      <c r="AC480">
        <f>IF(AC256="",-1,MIN(AC256,$D$11)-MAX(AC396,$D$10))</f>
        <v/>
      </c>
      <c r="AD480">
        <f>IF(AD256="",-1,MIN(AD256,$D$11)-MAX(AD396,$D$10))</f>
        <v/>
      </c>
      <c r="AE480">
        <f>IF(AE256="",-1,MIN(AE256,$D$11)-MAX(AE396,$D$10))</f>
        <v/>
      </c>
      <c r="AF480">
        <f>IF(AF256="",-1,MIN(AF256,$D$11)-MAX(AF396,$D$10))</f>
        <v/>
      </c>
      <c r="AG480">
        <f>IF(AG256="",-1,MIN(AG256,$D$11)-MAX(AG396,$D$10))</f>
        <v/>
      </c>
      <c r="AH480">
        <f>MIN($J$2,$D$11)-MAX(MAX(0,MAX($B284:$AG284)),$D$10)</f>
        <v/>
      </c>
    </row>
    <row r="481">
      <c r="B481">
        <f>IF(B257="",-1,MIN(B257,$D$11)-MAX(B397,$D$10))</f>
        <v/>
      </c>
      <c r="C481">
        <f>IF(C257="",-1,MIN(C257,$D$11)-MAX(C397,$D$10))</f>
        <v/>
      </c>
      <c r="D481">
        <f>IF(D257="",-1,MIN(D257,$D$11)-MAX(D397,$D$10))</f>
        <v/>
      </c>
      <c r="E481">
        <f>IF(E257="",-1,MIN(E257,$D$11)-MAX(E397,$D$10))</f>
        <v/>
      </c>
      <c r="F481">
        <f>IF(F257="",-1,MIN(F257,$D$11)-MAX(F397,$D$10))</f>
        <v/>
      </c>
      <c r="G481">
        <f>IF(G257="",-1,MIN(G257,$D$11)-MAX(G397,$D$10))</f>
        <v/>
      </c>
      <c r="H481">
        <f>IF(H257="",-1,MIN(H257,$D$11)-MAX(H397,$D$10))</f>
        <v/>
      </c>
      <c r="I481">
        <f>IF(I257="",-1,MIN(I257,$D$11)-MAX(I397,$D$10))</f>
        <v/>
      </c>
      <c r="J481">
        <f>IF(J257="",-1,MIN(J257,$D$11)-MAX(J397,$D$10))</f>
        <v/>
      </c>
      <c r="K481">
        <f>IF(K257="",-1,MIN(K257,$D$11)-MAX(K397,$D$10))</f>
        <v/>
      </c>
      <c r="L481">
        <f>IF(L257="",-1,MIN(L257,$D$11)-MAX(L397,$D$10))</f>
        <v/>
      </c>
      <c r="M481">
        <f>IF(M257="",-1,MIN(M257,$D$11)-MAX(M397,$D$10))</f>
        <v/>
      </c>
      <c r="N481">
        <f>IF(N257="",-1,MIN(N257,$D$11)-MAX(N397,$D$10))</f>
        <v/>
      </c>
      <c r="O481">
        <f>IF(O257="",-1,MIN(O257,$D$11)-MAX(O397,$D$10))</f>
        <v/>
      </c>
      <c r="P481">
        <f>IF(P257="",-1,MIN(P257,$D$11)-MAX(P397,$D$10))</f>
        <v/>
      </c>
      <c r="Q481">
        <f>IF(Q257="",-1,MIN(Q257,$D$11)-MAX(Q397,$D$10))</f>
        <v/>
      </c>
      <c r="R481">
        <f>IF(R257="",-1,MIN(R257,$D$11)-MAX(R397,$D$10))</f>
        <v/>
      </c>
      <c r="S481">
        <f>IF(S257="",-1,MIN(S257,$D$11)-MAX(S397,$D$10))</f>
        <v/>
      </c>
      <c r="T481">
        <f>IF(T257="",-1,MIN(T257,$D$11)-MAX(T397,$D$10))</f>
        <v/>
      </c>
      <c r="U481">
        <f>IF(U257="",-1,MIN(U257,$D$11)-MAX(U397,$D$10))</f>
        <v/>
      </c>
      <c r="V481">
        <f>IF(V257="",-1,MIN(V257,$D$11)-MAX(V397,$D$10))</f>
        <v/>
      </c>
      <c r="W481">
        <f>IF(W257="",-1,MIN(W257,$D$11)-MAX(W397,$D$10))</f>
        <v/>
      </c>
      <c r="X481">
        <f>IF(X257="",-1,MIN(X257,$D$11)-MAX(X397,$D$10))</f>
        <v/>
      </c>
      <c r="Y481">
        <f>IF(Y257="",-1,MIN(Y257,$D$11)-MAX(Y397,$D$10))</f>
        <v/>
      </c>
      <c r="Z481">
        <f>IF(Z257="",-1,MIN(Z257,$D$11)-MAX(Z397,$D$10))</f>
        <v/>
      </c>
      <c r="AA481">
        <f>IF(AA257="",-1,MIN(AA257,$D$11)-MAX(AA397,$D$10))</f>
        <v/>
      </c>
      <c r="AB481">
        <f>IF(AB257="",-1,MIN(AB257,$D$11)-MAX(AB397,$D$10))</f>
        <v/>
      </c>
      <c r="AC481">
        <f>IF(AC257="",-1,MIN(AC257,$D$11)-MAX(AC397,$D$10))</f>
        <v/>
      </c>
      <c r="AD481">
        <f>IF(AD257="",-1,MIN(AD257,$D$11)-MAX(AD397,$D$10))</f>
        <v/>
      </c>
      <c r="AE481">
        <f>IF(AE257="",-1,MIN(AE257,$D$11)-MAX(AE397,$D$10))</f>
        <v/>
      </c>
      <c r="AF481">
        <f>IF(AF257="",-1,MIN(AF257,$D$11)-MAX(AF397,$D$10))</f>
        <v/>
      </c>
      <c r="AG481">
        <f>IF(AG257="",-1,MIN(AG257,$D$11)-MAX(AG397,$D$10))</f>
        <v/>
      </c>
      <c r="AH481">
        <f>MIN($J$2,$D$11)-MAX(MAX(0,MAX($B285:$AG285)),$D$10)</f>
        <v/>
      </c>
    </row>
    <row r="482">
      <c r="B482">
        <f>IF(B258="",-1,MIN(B258,$D$11)-MAX(B398,$D$10))</f>
        <v/>
      </c>
      <c r="C482">
        <f>IF(C258="",-1,MIN(C258,$D$11)-MAX(C398,$D$10))</f>
        <v/>
      </c>
      <c r="D482">
        <f>IF(D258="",-1,MIN(D258,$D$11)-MAX(D398,$D$10))</f>
        <v/>
      </c>
      <c r="E482">
        <f>IF(E258="",-1,MIN(E258,$D$11)-MAX(E398,$D$10))</f>
        <v/>
      </c>
      <c r="F482">
        <f>IF(F258="",-1,MIN(F258,$D$11)-MAX(F398,$D$10))</f>
        <v/>
      </c>
      <c r="G482">
        <f>IF(G258="",-1,MIN(G258,$D$11)-MAX(G398,$D$10))</f>
        <v/>
      </c>
      <c r="H482">
        <f>IF(H258="",-1,MIN(H258,$D$11)-MAX(H398,$D$10))</f>
        <v/>
      </c>
      <c r="I482">
        <f>IF(I258="",-1,MIN(I258,$D$11)-MAX(I398,$D$10))</f>
        <v/>
      </c>
      <c r="J482">
        <f>IF(J258="",-1,MIN(J258,$D$11)-MAX(J398,$D$10))</f>
        <v/>
      </c>
      <c r="K482">
        <f>IF(K258="",-1,MIN(K258,$D$11)-MAX(K398,$D$10))</f>
        <v/>
      </c>
      <c r="L482">
        <f>IF(L258="",-1,MIN(L258,$D$11)-MAX(L398,$D$10))</f>
        <v/>
      </c>
      <c r="M482">
        <f>IF(M258="",-1,MIN(M258,$D$11)-MAX(M398,$D$10))</f>
        <v/>
      </c>
      <c r="N482">
        <f>IF(N258="",-1,MIN(N258,$D$11)-MAX(N398,$D$10))</f>
        <v/>
      </c>
      <c r="O482">
        <f>IF(O258="",-1,MIN(O258,$D$11)-MAX(O398,$D$10))</f>
        <v/>
      </c>
      <c r="P482">
        <f>IF(P258="",-1,MIN(P258,$D$11)-MAX(P398,$D$10))</f>
        <v/>
      </c>
      <c r="Q482">
        <f>IF(Q258="",-1,MIN(Q258,$D$11)-MAX(Q398,$D$10))</f>
        <v/>
      </c>
      <c r="R482">
        <f>IF(R258="",-1,MIN(R258,$D$11)-MAX(R398,$D$10))</f>
        <v/>
      </c>
      <c r="S482">
        <f>IF(S258="",-1,MIN(S258,$D$11)-MAX(S398,$D$10))</f>
        <v/>
      </c>
      <c r="T482">
        <f>IF(T258="",-1,MIN(T258,$D$11)-MAX(T398,$D$10))</f>
        <v/>
      </c>
      <c r="U482">
        <f>IF(U258="",-1,MIN(U258,$D$11)-MAX(U398,$D$10))</f>
        <v/>
      </c>
      <c r="V482">
        <f>IF(V258="",-1,MIN(V258,$D$11)-MAX(V398,$D$10))</f>
        <v/>
      </c>
      <c r="W482">
        <f>IF(W258="",-1,MIN(W258,$D$11)-MAX(W398,$D$10))</f>
        <v/>
      </c>
      <c r="X482">
        <f>IF(X258="",-1,MIN(X258,$D$11)-MAX(X398,$D$10))</f>
        <v/>
      </c>
      <c r="Y482">
        <f>IF(Y258="",-1,MIN(Y258,$D$11)-MAX(Y398,$D$10))</f>
        <v/>
      </c>
      <c r="Z482">
        <f>IF(Z258="",-1,MIN(Z258,$D$11)-MAX(Z398,$D$10))</f>
        <v/>
      </c>
      <c r="AA482">
        <f>IF(AA258="",-1,MIN(AA258,$D$11)-MAX(AA398,$D$10))</f>
        <v/>
      </c>
      <c r="AB482">
        <f>IF(AB258="",-1,MIN(AB258,$D$11)-MAX(AB398,$D$10))</f>
        <v/>
      </c>
      <c r="AC482">
        <f>IF(AC258="",-1,MIN(AC258,$D$11)-MAX(AC398,$D$10))</f>
        <v/>
      </c>
      <c r="AD482">
        <f>IF(AD258="",-1,MIN(AD258,$D$11)-MAX(AD398,$D$10))</f>
        <v/>
      </c>
      <c r="AE482">
        <f>IF(AE258="",-1,MIN(AE258,$D$11)-MAX(AE398,$D$10))</f>
        <v/>
      </c>
      <c r="AF482">
        <f>IF(AF258="",-1,MIN(AF258,$D$11)-MAX(AF398,$D$10))</f>
        <v/>
      </c>
      <c r="AG482">
        <f>IF(AG258="",-1,MIN(AG258,$D$11)-MAX(AG398,$D$10))</f>
        <v/>
      </c>
      <c r="AH482">
        <f>MIN($J$2,$D$11)-MAX(MAX(0,MAX($B286:$AG286)),$D$10)</f>
        <v/>
      </c>
    </row>
    <row r="483">
      <c r="B483">
        <f>IF(B259="",-1,MIN(B259,$D$11)-MAX(B399,$D$10))</f>
        <v/>
      </c>
      <c r="C483">
        <f>IF(C259="",-1,MIN(C259,$D$11)-MAX(C399,$D$10))</f>
        <v/>
      </c>
      <c r="D483">
        <f>IF(D259="",-1,MIN(D259,$D$11)-MAX(D399,$D$10))</f>
        <v/>
      </c>
      <c r="E483">
        <f>IF(E259="",-1,MIN(E259,$D$11)-MAX(E399,$D$10))</f>
        <v/>
      </c>
      <c r="F483">
        <f>IF(F259="",-1,MIN(F259,$D$11)-MAX(F399,$D$10))</f>
        <v/>
      </c>
      <c r="G483">
        <f>IF(G259="",-1,MIN(G259,$D$11)-MAX(G399,$D$10))</f>
        <v/>
      </c>
      <c r="H483">
        <f>IF(H259="",-1,MIN(H259,$D$11)-MAX(H399,$D$10))</f>
        <v/>
      </c>
      <c r="I483">
        <f>IF(I259="",-1,MIN(I259,$D$11)-MAX(I399,$D$10))</f>
        <v/>
      </c>
      <c r="J483">
        <f>IF(J259="",-1,MIN(J259,$D$11)-MAX(J399,$D$10))</f>
        <v/>
      </c>
      <c r="K483">
        <f>IF(K259="",-1,MIN(K259,$D$11)-MAX(K399,$D$10))</f>
        <v/>
      </c>
      <c r="L483">
        <f>IF(L259="",-1,MIN(L259,$D$11)-MAX(L399,$D$10))</f>
        <v/>
      </c>
      <c r="M483">
        <f>IF(M259="",-1,MIN(M259,$D$11)-MAX(M399,$D$10))</f>
        <v/>
      </c>
      <c r="N483">
        <f>IF(N259="",-1,MIN(N259,$D$11)-MAX(N399,$D$10))</f>
        <v/>
      </c>
      <c r="O483">
        <f>IF(O259="",-1,MIN(O259,$D$11)-MAX(O399,$D$10))</f>
        <v/>
      </c>
      <c r="P483">
        <f>IF(P259="",-1,MIN(P259,$D$11)-MAX(P399,$D$10))</f>
        <v/>
      </c>
      <c r="Q483">
        <f>IF(Q259="",-1,MIN(Q259,$D$11)-MAX(Q399,$D$10))</f>
        <v/>
      </c>
      <c r="R483">
        <f>IF(R259="",-1,MIN(R259,$D$11)-MAX(R399,$D$10))</f>
        <v/>
      </c>
      <c r="S483">
        <f>IF(S259="",-1,MIN(S259,$D$11)-MAX(S399,$D$10))</f>
        <v/>
      </c>
      <c r="T483">
        <f>IF(T259="",-1,MIN(T259,$D$11)-MAX(T399,$D$10))</f>
        <v/>
      </c>
      <c r="U483">
        <f>IF(U259="",-1,MIN(U259,$D$11)-MAX(U399,$D$10))</f>
        <v/>
      </c>
      <c r="V483">
        <f>IF(V259="",-1,MIN(V259,$D$11)-MAX(V399,$D$10))</f>
        <v/>
      </c>
      <c r="W483">
        <f>IF(W259="",-1,MIN(W259,$D$11)-MAX(W399,$D$10))</f>
        <v/>
      </c>
      <c r="X483">
        <f>IF(X259="",-1,MIN(X259,$D$11)-MAX(X399,$D$10))</f>
        <v/>
      </c>
      <c r="Y483">
        <f>IF(Y259="",-1,MIN(Y259,$D$11)-MAX(Y399,$D$10))</f>
        <v/>
      </c>
      <c r="Z483">
        <f>IF(Z259="",-1,MIN(Z259,$D$11)-MAX(Z399,$D$10))</f>
        <v/>
      </c>
      <c r="AA483">
        <f>IF(AA259="",-1,MIN(AA259,$D$11)-MAX(AA399,$D$10))</f>
        <v/>
      </c>
      <c r="AB483">
        <f>IF(AB259="",-1,MIN(AB259,$D$11)-MAX(AB399,$D$10))</f>
        <v/>
      </c>
      <c r="AC483">
        <f>IF(AC259="",-1,MIN(AC259,$D$11)-MAX(AC399,$D$10))</f>
        <v/>
      </c>
      <c r="AD483">
        <f>IF(AD259="",-1,MIN(AD259,$D$11)-MAX(AD399,$D$10))</f>
        <v/>
      </c>
      <c r="AE483">
        <f>IF(AE259="",-1,MIN(AE259,$D$11)-MAX(AE399,$D$10))</f>
        <v/>
      </c>
      <c r="AF483">
        <f>IF(AF259="",-1,MIN(AF259,$D$11)-MAX(AF399,$D$10))</f>
        <v/>
      </c>
      <c r="AG483">
        <f>IF(AG259="",-1,MIN(AG259,$D$11)-MAX(AG399,$D$10))</f>
        <v/>
      </c>
      <c r="AH483">
        <f>MIN($J$2,$D$11)-MAX(MAX(0,MAX($B287:$AG287)),$D$10)</f>
        <v/>
      </c>
    </row>
    <row r="484">
      <c r="B484">
        <f>IF(B260="",-1,MIN(B260,$D$11)-MAX(B400,$D$10))</f>
        <v/>
      </c>
      <c r="C484">
        <f>IF(C260="",-1,MIN(C260,$D$11)-MAX(C400,$D$10))</f>
        <v/>
      </c>
      <c r="D484">
        <f>IF(D260="",-1,MIN(D260,$D$11)-MAX(D400,$D$10))</f>
        <v/>
      </c>
      <c r="E484">
        <f>IF(E260="",-1,MIN(E260,$D$11)-MAX(E400,$D$10))</f>
        <v/>
      </c>
      <c r="F484">
        <f>IF(F260="",-1,MIN(F260,$D$11)-MAX(F400,$D$10))</f>
        <v/>
      </c>
      <c r="G484">
        <f>IF(G260="",-1,MIN(G260,$D$11)-MAX(G400,$D$10))</f>
        <v/>
      </c>
      <c r="H484">
        <f>IF(H260="",-1,MIN(H260,$D$11)-MAX(H400,$D$10))</f>
        <v/>
      </c>
      <c r="I484">
        <f>IF(I260="",-1,MIN(I260,$D$11)-MAX(I400,$D$10))</f>
        <v/>
      </c>
      <c r="J484">
        <f>IF(J260="",-1,MIN(J260,$D$11)-MAX(J400,$D$10))</f>
        <v/>
      </c>
      <c r="K484">
        <f>IF(K260="",-1,MIN(K260,$D$11)-MAX(K400,$D$10))</f>
        <v/>
      </c>
      <c r="L484">
        <f>IF(L260="",-1,MIN(L260,$D$11)-MAX(L400,$D$10))</f>
        <v/>
      </c>
      <c r="M484">
        <f>IF(M260="",-1,MIN(M260,$D$11)-MAX(M400,$D$10))</f>
        <v/>
      </c>
      <c r="N484">
        <f>IF(N260="",-1,MIN(N260,$D$11)-MAX(N400,$D$10))</f>
        <v/>
      </c>
      <c r="O484">
        <f>IF(O260="",-1,MIN(O260,$D$11)-MAX(O400,$D$10))</f>
        <v/>
      </c>
      <c r="P484">
        <f>IF(P260="",-1,MIN(P260,$D$11)-MAX(P400,$D$10))</f>
        <v/>
      </c>
      <c r="Q484">
        <f>IF(Q260="",-1,MIN(Q260,$D$11)-MAX(Q400,$D$10))</f>
        <v/>
      </c>
      <c r="R484">
        <f>IF(R260="",-1,MIN(R260,$D$11)-MAX(R400,$D$10))</f>
        <v/>
      </c>
      <c r="S484">
        <f>IF(S260="",-1,MIN(S260,$D$11)-MAX(S400,$D$10))</f>
        <v/>
      </c>
      <c r="T484">
        <f>IF(T260="",-1,MIN(T260,$D$11)-MAX(T400,$D$10))</f>
        <v/>
      </c>
      <c r="U484">
        <f>IF(U260="",-1,MIN(U260,$D$11)-MAX(U400,$D$10))</f>
        <v/>
      </c>
      <c r="V484">
        <f>IF(V260="",-1,MIN(V260,$D$11)-MAX(V400,$D$10))</f>
        <v/>
      </c>
      <c r="W484">
        <f>IF(W260="",-1,MIN(W260,$D$11)-MAX(W400,$D$10))</f>
        <v/>
      </c>
      <c r="X484">
        <f>IF(X260="",-1,MIN(X260,$D$11)-MAX(X400,$D$10))</f>
        <v/>
      </c>
      <c r="Y484">
        <f>IF(Y260="",-1,MIN(Y260,$D$11)-MAX(Y400,$D$10))</f>
        <v/>
      </c>
      <c r="Z484">
        <f>IF(Z260="",-1,MIN(Z260,$D$11)-MAX(Z400,$D$10))</f>
        <v/>
      </c>
      <c r="AA484">
        <f>IF(AA260="",-1,MIN(AA260,$D$11)-MAX(AA400,$D$10))</f>
        <v/>
      </c>
      <c r="AB484">
        <f>IF(AB260="",-1,MIN(AB260,$D$11)-MAX(AB400,$D$10))</f>
        <v/>
      </c>
      <c r="AC484">
        <f>IF(AC260="",-1,MIN(AC260,$D$11)-MAX(AC400,$D$10))</f>
        <v/>
      </c>
      <c r="AD484">
        <f>IF(AD260="",-1,MIN(AD260,$D$11)-MAX(AD400,$D$10))</f>
        <v/>
      </c>
      <c r="AE484">
        <f>IF(AE260="",-1,MIN(AE260,$D$11)-MAX(AE400,$D$10))</f>
        <v/>
      </c>
      <c r="AF484">
        <f>IF(AF260="",-1,MIN(AF260,$D$11)-MAX(AF400,$D$10))</f>
        <v/>
      </c>
      <c r="AG484">
        <f>IF(AG260="",-1,MIN(AG260,$D$11)-MAX(AG400,$D$10))</f>
        <v/>
      </c>
      <c r="AH484">
        <f>MIN($J$2,$D$11)-MAX(MAX(0,MAX($B288:$AG288)),$D$10)</f>
        <v/>
      </c>
    </row>
    <row r="485">
      <c r="B485">
        <f>IF(B261="",-1,MIN(B261,$D$11)-MAX(B401,$D$10))</f>
        <v/>
      </c>
      <c r="C485">
        <f>IF(C261="",-1,MIN(C261,$D$11)-MAX(C401,$D$10))</f>
        <v/>
      </c>
      <c r="D485">
        <f>IF(D261="",-1,MIN(D261,$D$11)-MAX(D401,$D$10))</f>
        <v/>
      </c>
      <c r="E485">
        <f>IF(E261="",-1,MIN(E261,$D$11)-MAX(E401,$D$10))</f>
        <v/>
      </c>
      <c r="F485">
        <f>IF(F261="",-1,MIN(F261,$D$11)-MAX(F401,$D$10))</f>
        <v/>
      </c>
      <c r="G485">
        <f>IF(G261="",-1,MIN(G261,$D$11)-MAX(G401,$D$10))</f>
        <v/>
      </c>
      <c r="H485">
        <f>IF(H261="",-1,MIN(H261,$D$11)-MAX(H401,$D$10))</f>
        <v/>
      </c>
      <c r="I485">
        <f>IF(I261="",-1,MIN(I261,$D$11)-MAX(I401,$D$10))</f>
        <v/>
      </c>
      <c r="J485">
        <f>IF(J261="",-1,MIN(J261,$D$11)-MAX(J401,$D$10))</f>
        <v/>
      </c>
      <c r="K485">
        <f>IF(K261="",-1,MIN(K261,$D$11)-MAX(K401,$D$10))</f>
        <v/>
      </c>
      <c r="L485">
        <f>IF(L261="",-1,MIN(L261,$D$11)-MAX(L401,$D$10))</f>
        <v/>
      </c>
      <c r="M485">
        <f>IF(M261="",-1,MIN(M261,$D$11)-MAX(M401,$D$10))</f>
        <v/>
      </c>
      <c r="N485">
        <f>IF(N261="",-1,MIN(N261,$D$11)-MAX(N401,$D$10))</f>
        <v/>
      </c>
      <c r="O485">
        <f>IF(O261="",-1,MIN(O261,$D$11)-MAX(O401,$D$10))</f>
        <v/>
      </c>
      <c r="P485">
        <f>IF(P261="",-1,MIN(P261,$D$11)-MAX(P401,$D$10))</f>
        <v/>
      </c>
      <c r="Q485">
        <f>IF(Q261="",-1,MIN(Q261,$D$11)-MAX(Q401,$D$10))</f>
        <v/>
      </c>
      <c r="R485">
        <f>IF(R261="",-1,MIN(R261,$D$11)-MAX(R401,$D$10))</f>
        <v/>
      </c>
      <c r="S485">
        <f>IF(S261="",-1,MIN(S261,$D$11)-MAX(S401,$D$10))</f>
        <v/>
      </c>
      <c r="T485">
        <f>IF(T261="",-1,MIN(T261,$D$11)-MAX(T401,$D$10))</f>
        <v/>
      </c>
      <c r="U485">
        <f>IF(U261="",-1,MIN(U261,$D$11)-MAX(U401,$D$10))</f>
        <v/>
      </c>
      <c r="V485">
        <f>IF(V261="",-1,MIN(V261,$D$11)-MAX(V401,$D$10))</f>
        <v/>
      </c>
      <c r="W485">
        <f>IF(W261="",-1,MIN(W261,$D$11)-MAX(W401,$D$10))</f>
        <v/>
      </c>
      <c r="X485">
        <f>IF(X261="",-1,MIN(X261,$D$11)-MAX(X401,$D$10))</f>
        <v/>
      </c>
      <c r="Y485">
        <f>IF(Y261="",-1,MIN(Y261,$D$11)-MAX(Y401,$D$10))</f>
        <v/>
      </c>
      <c r="Z485">
        <f>IF(Z261="",-1,MIN(Z261,$D$11)-MAX(Z401,$D$10))</f>
        <v/>
      </c>
      <c r="AA485">
        <f>IF(AA261="",-1,MIN(AA261,$D$11)-MAX(AA401,$D$10))</f>
        <v/>
      </c>
      <c r="AB485">
        <f>IF(AB261="",-1,MIN(AB261,$D$11)-MAX(AB401,$D$10))</f>
        <v/>
      </c>
      <c r="AC485">
        <f>IF(AC261="",-1,MIN(AC261,$D$11)-MAX(AC401,$D$10))</f>
        <v/>
      </c>
      <c r="AD485">
        <f>IF(AD261="",-1,MIN(AD261,$D$11)-MAX(AD401,$D$10))</f>
        <v/>
      </c>
      <c r="AE485">
        <f>IF(AE261="",-1,MIN(AE261,$D$11)-MAX(AE401,$D$10))</f>
        <v/>
      </c>
      <c r="AF485">
        <f>IF(AF261="",-1,MIN(AF261,$D$11)-MAX(AF401,$D$10))</f>
        <v/>
      </c>
      <c r="AG485">
        <f>IF(AG261="",-1,MIN(AG261,$D$11)-MAX(AG401,$D$10))</f>
        <v/>
      </c>
      <c r="AH485">
        <f>MIN($J$2,$D$11)-MAX(MAX(0,MAX($B289:$AG289)),$D$10)</f>
        <v/>
      </c>
    </row>
    <row r="486">
      <c r="B486">
        <f>IF(B262="",-1,MIN(B262,$D$11)-MAX(B402,$D$10))</f>
        <v/>
      </c>
      <c r="C486">
        <f>IF(C262="",-1,MIN(C262,$D$11)-MAX(C402,$D$10))</f>
        <v/>
      </c>
      <c r="D486">
        <f>IF(D262="",-1,MIN(D262,$D$11)-MAX(D402,$D$10))</f>
        <v/>
      </c>
      <c r="E486">
        <f>IF(E262="",-1,MIN(E262,$D$11)-MAX(E402,$D$10))</f>
        <v/>
      </c>
      <c r="F486">
        <f>IF(F262="",-1,MIN(F262,$D$11)-MAX(F402,$D$10))</f>
        <v/>
      </c>
      <c r="G486">
        <f>IF(G262="",-1,MIN(G262,$D$11)-MAX(G402,$D$10))</f>
        <v/>
      </c>
      <c r="H486">
        <f>IF(H262="",-1,MIN(H262,$D$11)-MAX(H402,$D$10))</f>
        <v/>
      </c>
      <c r="I486">
        <f>IF(I262="",-1,MIN(I262,$D$11)-MAX(I402,$D$10))</f>
        <v/>
      </c>
      <c r="J486">
        <f>IF(J262="",-1,MIN(J262,$D$11)-MAX(J402,$D$10))</f>
        <v/>
      </c>
      <c r="K486">
        <f>IF(K262="",-1,MIN(K262,$D$11)-MAX(K402,$D$10))</f>
        <v/>
      </c>
      <c r="L486">
        <f>IF(L262="",-1,MIN(L262,$D$11)-MAX(L402,$D$10))</f>
        <v/>
      </c>
      <c r="M486">
        <f>IF(M262="",-1,MIN(M262,$D$11)-MAX(M402,$D$10))</f>
        <v/>
      </c>
      <c r="N486">
        <f>IF(N262="",-1,MIN(N262,$D$11)-MAX(N402,$D$10))</f>
        <v/>
      </c>
      <c r="O486">
        <f>IF(O262="",-1,MIN(O262,$D$11)-MAX(O402,$D$10))</f>
        <v/>
      </c>
      <c r="P486">
        <f>IF(P262="",-1,MIN(P262,$D$11)-MAX(P402,$D$10))</f>
        <v/>
      </c>
      <c r="Q486">
        <f>IF(Q262="",-1,MIN(Q262,$D$11)-MAX(Q402,$D$10))</f>
        <v/>
      </c>
      <c r="R486">
        <f>IF(R262="",-1,MIN(R262,$D$11)-MAX(R402,$D$10))</f>
        <v/>
      </c>
      <c r="S486">
        <f>IF(S262="",-1,MIN(S262,$D$11)-MAX(S402,$D$10))</f>
        <v/>
      </c>
      <c r="T486">
        <f>IF(T262="",-1,MIN(T262,$D$11)-MAX(T402,$D$10))</f>
        <v/>
      </c>
      <c r="U486">
        <f>IF(U262="",-1,MIN(U262,$D$11)-MAX(U402,$D$10))</f>
        <v/>
      </c>
      <c r="V486">
        <f>IF(V262="",-1,MIN(V262,$D$11)-MAX(V402,$D$10))</f>
        <v/>
      </c>
      <c r="W486">
        <f>IF(W262="",-1,MIN(W262,$D$11)-MAX(W402,$D$10))</f>
        <v/>
      </c>
      <c r="X486">
        <f>IF(X262="",-1,MIN(X262,$D$11)-MAX(X402,$D$10))</f>
        <v/>
      </c>
      <c r="Y486">
        <f>IF(Y262="",-1,MIN(Y262,$D$11)-MAX(Y402,$D$10))</f>
        <v/>
      </c>
      <c r="Z486">
        <f>IF(Z262="",-1,MIN(Z262,$D$11)-MAX(Z402,$D$10))</f>
        <v/>
      </c>
      <c r="AA486">
        <f>IF(AA262="",-1,MIN(AA262,$D$11)-MAX(AA402,$D$10))</f>
        <v/>
      </c>
      <c r="AB486">
        <f>IF(AB262="",-1,MIN(AB262,$D$11)-MAX(AB402,$D$10))</f>
        <v/>
      </c>
      <c r="AC486">
        <f>IF(AC262="",-1,MIN(AC262,$D$11)-MAX(AC402,$D$10))</f>
        <v/>
      </c>
      <c r="AD486">
        <f>IF(AD262="",-1,MIN(AD262,$D$11)-MAX(AD402,$D$10))</f>
        <v/>
      </c>
      <c r="AE486">
        <f>IF(AE262="",-1,MIN(AE262,$D$11)-MAX(AE402,$D$10))</f>
        <v/>
      </c>
      <c r="AF486">
        <f>IF(AF262="",-1,MIN(AF262,$D$11)-MAX(AF402,$D$10))</f>
        <v/>
      </c>
      <c r="AG486">
        <f>IF(AG262="",-1,MIN(AG262,$D$11)-MAX(AG402,$D$10))</f>
        <v/>
      </c>
      <c r="AH486">
        <f>MIN($J$2,$D$11)-MAX(MAX(0,MAX($B290:$AG290)),$D$10)</f>
        <v/>
      </c>
    </row>
    <row r="487">
      <c r="B487">
        <f>IF(B263="",-1,MIN(B263,$D$11)-MAX(B403,$D$10))</f>
        <v/>
      </c>
      <c r="C487">
        <f>IF(C263="",-1,MIN(C263,$D$11)-MAX(C403,$D$10))</f>
        <v/>
      </c>
      <c r="D487">
        <f>IF(D263="",-1,MIN(D263,$D$11)-MAX(D403,$D$10))</f>
        <v/>
      </c>
      <c r="E487">
        <f>IF(E263="",-1,MIN(E263,$D$11)-MAX(E403,$D$10))</f>
        <v/>
      </c>
      <c r="F487">
        <f>IF(F263="",-1,MIN(F263,$D$11)-MAX(F403,$D$10))</f>
        <v/>
      </c>
      <c r="G487">
        <f>IF(G263="",-1,MIN(G263,$D$11)-MAX(G403,$D$10))</f>
        <v/>
      </c>
      <c r="H487">
        <f>IF(H263="",-1,MIN(H263,$D$11)-MAX(H403,$D$10))</f>
        <v/>
      </c>
      <c r="I487">
        <f>IF(I263="",-1,MIN(I263,$D$11)-MAX(I403,$D$10))</f>
        <v/>
      </c>
      <c r="J487">
        <f>IF(J263="",-1,MIN(J263,$D$11)-MAX(J403,$D$10))</f>
        <v/>
      </c>
      <c r="K487">
        <f>IF(K263="",-1,MIN(K263,$D$11)-MAX(K403,$D$10))</f>
        <v/>
      </c>
      <c r="L487">
        <f>IF(L263="",-1,MIN(L263,$D$11)-MAX(L403,$D$10))</f>
        <v/>
      </c>
      <c r="M487">
        <f>IF(M263="",-1,MIN(M263,$D$11)-MAX(M403,$D$10))</f>
        <v/>
      </c>
      <c r="N487">
        <f>IF(N263="",-1,MIN(N263,$D$11)-MAX(N403,$D$10))</f>
        <v/>
      </c>
      <c r="O487">
        <f>IF(O263="",-1,MIN(O263,$D$11)-MAX(O403,$D$10))</f>
        <v/>
      </c>
      <c r="P487">
        <f>IF(P263="",-1,MIN(P263,$D$11)-MAX(P403,$D$10))</f>
        <v/>
      </c>
      <c r="Q487">
        <f>IF(Q263="",-1,MIN(Q263,$D$11)-MAX(Q403,$D$10))</f>
        <v/>
      </c>
      <c r="R487">
        <f>IF(R263="",-1,MIN(R263,$D$11)-MAX(R403,$D$10))</f>
        <v/>
      </c>
      <c r="S487">
        <f>IF(S263="",-1,MIN(S263,$D$11)-MAX(S403,$D$10))</f>
        <v/>
      </c>
      <c r="T487">
        <f>IF(T263="",-1,MIN(T263,$D$11)-MAX(T403,$D$10))</f>
        <v/>
      </c>
      <c r="U487">
        <f>IF(U263="",-1,MIN(U263,$D$11)-MAX(U403,$D$10))</f>
        <v/>
      </c>
      <c r="V487">
        <f>IF(V263="",-1,MIN(V263,$D$11)-MAX(V403,$D$10))</f>
        <v/>
      </c>
      <c r="W487">
        <f>IF(W263="",-1,MIN(W263,$D$11)-MAX(W403,$D$10))</f>
        <v/>
      </c>
      <c r="X487">
        <f>IF(X263="",-1,MIN(X263,$D$11)-MAX(X403,$D$10))</f>
        <v/>
      </c>
      <c r="Y487">
        <f>IF(Y263="",-1,MIN(Y263,$D$11)-MAX(Y403,$D$10))</f>
        <v/>
      </c>
      <c r="Z487">
        <f>IF(Z263="",-1,MIN(Z263,$D$11)-MAX(Z403,$D$10))</f>
        <v/>
      </c>
      <c r="AA487">
        <f>IF(AA263="",-1,MIN(AA263,$D$11)-MAX(AA403,$D$10))</f>
        <v/>
      </c>
      <c r="AB487">
        <f>IF(AB263="",-1,MIN(AB263,$D$11)-MAX(AB403,$D$10))</f>
        <v/>
      </c>
      <c r="AC487">
        <f>IF(AC263="",-1,MIN(AC263,$D$11)-MAX(AC403,$D$10))</f>
        <v/>
      </c>
      <c r="AD487">
        <f>IF(AD263="",-1,MIN(AD263,$D$11)-MAX(AD403,$D$10))</f>
        <v/>
      </c>
      <c r="AE487">
        <f>IF(AE263="",-1,MIN(AE263,$D$11)-MAX(AE403,$D$10))</f>
        <v/>
      </c>
      <c r="AF487">
        <f>IF(AF263="",-1,MIN(AF263,$D$11)-MAX(AF403,$D$10))</f>
        <v/>
      </c>
      <c r="AG487">
        <f>IF(AG263="",-1,MIN(AG263,$D$11)-MAX(AG403,$D$10))</f>
        <v/>
      </c>
      <c r="AH487">
        <f>MIN($J$2,$D$11)-MAX(MAX(0,MAX($B291:$AG291)),$D$10)</f>
        <v/>
      </c>
    </row>
    <row r="488">
      <c r="B488">
        <f>IF(B264="",-1,MIN(B264,$D$11)-MAX(B404,$D$10))</f>
        <v/>
      </c>
      <c r="C488">
        <f>IF(C264="",-1,MIN(C264,$D$11)-MAX(C404,$D$10))</f>
        <v/>
      </c>
      <c r="D488">
        <f>IF(D264="",-1,MIN(D264,$D$11)-MAX(D404,$D$10))</f>
        <v/>
      </c>
      <c r="E488">
        <f>IF(E264="",-1,MIN(E264,$D$11)-MAX(E404,$D$10))</f>
        <v/>
      </c>
      <c r="F488">
        <f>IF(F264="",-1,MIN(F264,$D$11)-MAX(F404,$D$10))</f>
        <v/>
      </c>
      <c r="G488">
        <f>IF(G264="",-1,MIN(G264,$D$11)-MAX(G404,$D$10))</f>
        <v/>
      </c>
      <c r="H488">
        <f>IF(H264="",-1,MIN(H264,$D$11)-MAX(H404,$D$10))</f>
        <v/>
      </c>
      <c r="I488">
        <f>IF(I264="",-1,MIN(I264,$D$11)-MAX(I404,$D$10))</f>
        <v/>
      </c>
      <c r="J488">
        <f>IF(J264="",-1,MIN(J264,$D$11)-MAX(J404,$D$10))</f>
        <v/>
      </c>
      <c r="K488">
        <f>IF(K264="",-1,MIN(K264,$D$11)-MAX(K404,$D$10))</f>
        <v/>
      </c>
      <c r="L488">
        <f>IF(L264="",-1,MIN(L264,$D$11)-MAX(L404,$D$10))</f>
        <v/>
      </c>
      <c r="M488">
        <f>IF(M264="",-1,MIN(M264,$D$11)-MAX(M404,$D$10))</f>
        <v/>
      </c>
      <c r="N488">
        <f>IF(N264="",-1,MIN(N264,$D$11)-MAX(N404,$D$10))</f>
        <v/>
      </c>
      <c r="O488">
        <f>IF(O264="",-1,MIN(O264,$D$11)-MAX(O404,$D$10))</f>
        <v/>
      </c>
      <c r="P488">
        <f>IF(P264="",-1,MIN(P264,$D$11)-MAX(P404,$D$10))</f>
        <v/>
      </c>
      <c r="Q488">
        <f>IF(Q264="",-1,MIN(Q264,$D$11)-MAX(Q404,$D$10))</f>
        <v/>
      </c>
      <c r="R488">
        <f>IF(R264="",-1,MIN(R264,$D$11)-MAX(R404,$D$10))</f>
        <v/>
      </c>
      <c r="S488">
        <f>IF(S264="",-1,MIN(S264,$D$11)-MAX(S404,$D$10))</f>
        <v/>
      </c>
      <c r="T488">
        <f>IF(T264="",-1,MIN(T264,$D$11)-MAX(T404,$D$10))</f>
        <v/>
      </c>
      <c r="U488">
        <f>IF(U264="",-1,MIN(U264,$D$11)-MAX(U404,$D$10))</f>
        <v/>
      </c>
      <c r="V488">
        <f>IF(V264="",-1,MIN(V264,$D$11)-MAX(V404,$D$10))</f>
        <v/>
      </c>
      <c r="W488">
        <f>IF(W264="",-1,MIN(W264,$D$11)-MAX(W404,$D$10))</f>
        <v/>
      </c>
      <c r="X488">
        <f>IF(X264="",-1,MIN(X264,$D$11)-MAX(X404,$D$10))</f>
        <v/>
      </c>
      <c r="Y488">
        <f>IF(Y264="",-1,MIN(Y264,$D$11)-MAX(Y404,$D$10))</f>
        <v/>
      </c>
      <c r="Z488">
        <f>IF(Z264="",-1,MIN(Z264,$D$11)-MAX(Z404,$D$10))</f>
        <v/>
      </c>
      <c r="AA488">
        <f>IF(AA264="",-1,MIN(AA264,$D$11)-MAX(AA404,$D$10))</f>
        <v/>
      </c>
      <c r="AB488">
        <f>IF(AB264="",-1,MIN(AB264,$D$11)-MAX(AB404,$D$10))</f>
        <v/>
      </c>
      <c r="AC488">
        <f>IF(AC264="",-1,MIN(AC264,$D$11)-MAX(AC404,$D$10))</f>
        <v/>
      </c>
      <c r="AD488">
        <f>IF(AD264="",-1,MIN(AD264,$D$11)-MAX(AD404,$D$10))</f>
        <v/>
      </c>
      <c r="AE488">
        <f>IF(AE264="",-1,MIN(AE264,$D$11)-MAX(AE404,$D$10))</f>
        <v/>
      </c>
      <c r="AF488">
        <f>IF(AF264="",-1,MIN(AF264,$D$11)-MAX(AF404,$D$10))</f>
        <v/>
      </c>
      <c r="AG488">
        <f>IF(AG264="",-1,MIN(AG264,$D$11)-MAX(AG404,$D$10))</f>
        <v/>
      </c>
      <c r="AH488">
        <f>MIN($J$2,$D$11)-MAX(MAX(0,MAX($B292:$AG292)),$D$10)</f>
        <v/>
      </c>
    </row>
    <row r="489">
      <c r="B489">
        <f>IF(B265="",-1,MIN(B265,$D$11)-MAX(B405,$D$10))</f>
        <v/>
      </c>
      <c r="C489">
        <f>IF(C265="",-1,MIN(C265,$D$11)-MAX(C405,$D$10))</f>
        <v/>
      </c>
      <c r="D489">
        <f>IF(D265="",-1,MIN(D265,$D$11)-MAX(D405,$D$10))</f>
        <v/>
      </c>
      <c r="E489">
        <f>IF(E265="",-1,MIN(E265,$D$11)-MAX(E405,$D$10))</f>
        <v/>
      </c>
      <c r="F489">
        <f>IF(F265="",-1,MIN(F265,$D$11)-MAX(F405,$D$10))</f>
        <v/>
      </c>
      <c r="G489">
        <f>IF(G265="",-1,MIN(G265,$D$11)-MAX(G405,$D$10))</f>
        <v/>
      </c>
      <c r="H489">
        <f>IF(H265="",-1,MIN(H265,$D$11)-MAX(H405,$D$10))</f>
        <v/>
      </c>
      <c r="I489">
        <f>IF(I265="",-1,MIN(I265,$D$11)-MAX(I405,$D$10))</f>
        <v/>
      </c>
      <c r="J489">
        <f>IF(J265="",-1,MIN(J265,$D$11)-MAX(J405,$D$10))</f>
        <v/>
      </c>
      <c r="K489">
        <f>IF(K265="",-1,MIN(K265,$D$11)-MAX(K405,$D$10))</f>
        <v/>
      </c>
      <c r="L489">
        <f>IF(L265="",-1,MIN(L265,$D$11)-MAX(L405,$D$10))</f>
        <v/>
      </c>
      <c r="M489">
        <f>IF(M265="",-1,MIN(M265,$D$11)-MAX(M405,$D$10))</f>
        <v/>
      </c>
      <c r="N489">
        <f>IF(N265="",-1,MIN(N265,$D$11)-MAX(N405,$D$10))</f>
        <v/>
      </c>
      <c r="O489">
        <f>IF(O265="",-1,MIN(O265,$D$11)-MAX(O405,$D$10))</f>
        <v/>
      </c>
      <c r="P489">
        <f>IF(P265="",-1,MIN(P265,$D$11)-MAX(P405,$D$10))</f>
        <v/>
      </c>
      <c r="Q489">
        <f>IF(Q265="",-1,MIN(Q265,$D$11)-MAX(Q405,$D$10))</f>
        <v/>
      </c>
      <c r="R489">
        <f>IF(R265="",-1,MIN(R265,$D$11)-MAX(R405,$D$10))</f>
        <v/>
      </c>
      <c r="S489">
        <f>IF(S265="",-1,MIN(S265,$D$11)-MAX(S405,$D$10))</f>
        <v/>
      </c>
      <c r="T489">
        <f>IF(T265="",-1,MIN(T265,$D$11)-MAX(T405,$D$10))</f>
        <v/>
      </c>
      <c r="U489">
        <f>IF(U265="",-1,MIN(U265,$D$11)-MAX(U405,$D$10))</f>
        <v/>
      </c>
      <c r="V489">
        <f>IF(V265="",-1,MIN(V265,$D$11)-MAX(V405,$D$10))</f>
        <v/>
      </c>
      <c r="W489">
        <f>IF(W265="",-1,MIN(W265,$D$11)-MAX(W405,$D$10))</f>
        <v/>
      </c>
      <c r="X489">
        <f>IF(X265="",-1,MIN(X265,$D$11)-MAX(X405,$D$10))</f>
        <v/>
      </c>
      <c r="Y489">
        <f>IF(Y265="",-1,MIN(Y265,$D$11)-MAX(Y405,$D$10))</f>
        <v/>
      </c>
      <c r="Z489">
        <f>IF(Z265="",-1,MIN(Z265,$D$11)-MAX(Z405,$D$10))</f>
        <v/>
      </c>
      <c r="AA489">
        <f>IF(AA265="",-1,MIN(AA265,$D$11)-MAX(AA405,$D$10))</f>
        <v/>
      </c>
      <c r="AB489">
        <f>IF(AB265="",-1,MIN(AB265,$D$11)-MAX(AB405,$D$10))</f>
        <v/>
      </c>
      <c r="AC489">
        <f>IF(AC265="",-1,MIN(AC265,$D$11)-MAX(AC405,$D$10))</f>
        <v/>
      </c>
      <c r="AD489">
        <f>IF(AD265="",-1,MIN(AD265,$D$11)-MAX(AD405,$D$10))</f>
        <v/>
      </c>
      <c r="AE489">
        <f>IF(AE265="",-1,MIN(AE265,$D$11)-MAX(AE405,$D$10))</f>
        <v/>
      </c>
      <c r="AF489">
        <f>IF(AF265="",-1,MIN(AF265,$D$11)-MAX(AF405,$D$10))</f>
        <v/>
      </c>
      <c r="AG489">
        <f>IF(AG265="",-1,MIN(AG265,$D$11)-MAX(AG405,$D$10))</f>
        <v/>
      </c>
      <c r="AH489">
        <f>MIN($J$2,$D$11)-MAX(MAX(0,MAX($B293:$AG293)),$D$10)</f>
        <v/>
      </c>
    </row>
    <row r="490">
      <c r="B490">
        <f>IF(B266="",-1,MIN(B266,$D$11)-MAX(B406,$D$10))</f>
        <v/>
      </c>
      <c r="C490">
        <f>IF(C266="",-1,MIN(C266,$D$11)-MAX(C406,$D$10))</f>
        <v/>
      </c>
      <c r="D490">
        <f>IF(D266="",-1,MIN(D266,$D$11)-MAX(D406,$D$10))</f>
        <v/>
      </c>
      <c r="E490">
        <f>IF(E266="",-1,MIN(E266,$D$11)-MAX(E406,$D$10))</f>
        <v/>
      </c>
      <c r="F490">
        <f>IF(F266="",-1,MIN(F266,$D$11)-MAX(F406,$D$10))</f>
        <v/>
      </c>
      <c r="G490">
        <f>IF(G266="",-1,MIN(G266,$D$11)-MAX(G406,$D$10))</f>
        <v/>
      </c>
      <c r="H490">
        <f>IF(H266="",-1,MIN(H266,$D$11)-MAX(H406,$D$10))</f>
        <v/>
      </c>
      <c r="I490">
        <f>IF(I266="",-1,MIN(I266,$D$11)-MAX(I406,$D$10))</f>
        <v/>
      </c>
      <c r="J490">
        <f>IF(J266="",-1,MIN(J266,$D$11)-MAX(J406,$D$10))</f>
        <v/>
      </c>
      <c r="K490">
        <f>IF(K266="",-1,MIN(K266,$D$11)-MAX(K406,$D$10))</f>
        <v/>
      </c>
      <c r="L490">
        <f>IF(L266="",-1,MIN(L266,$D$11)-MAX(L406,$D$10))</f>
        <v/>
      </c>
      <c r="M490">
        <f>IF(M266="",-1,MIN(M266,$D$11)-MAX(M406,$D$10))</f>
        <v/>
      </c>
      <c r="N490">
        <f>IF(N266="",-1,MIN(N266,$D$11)-MAX(N406,$D$10))</f>
        <v/>
      </c>
      <c r="O490">
        <f>IF(O266="",-1,MIN(O266,$D$11)-MAX(O406,$D$10))</f>
        <v/>
      </c>
      <c r="P490">
        <f>IF(P266="",-1,MIN(P266,$D$11)-MAX(P406,$D$10))</f>
        <v/>
      </c>
      <c r="Q490">
        <f>IF(Q266="",-1,MIN(Q266,$D$11)-MAX(Q406,$D$10))</f>
        <v/>
      </c>
      <c r="R490">
        <f>IF(R266="",-1,MIN(R266,$D$11)-MAX(R406,$D$10))</f>
        <v/>
      </c>
      <c r="S490">
        <f>IF(S266="",-1,MIN(S266,$D$11)-MAX(S406,$D$10))</f>
        <v/>
      </c>
      <c r="T490">
        <f>IF(T266="",-1,MIN(T266,$D$11)-MAX(T406,$D$10))</f>
        <v/>
      </c>
      <c r="U490">
        <f>IF(U266="",-1,MIN(U266,$D$11)-MAX(U406,$D$10))</f>
        <v/>
      </c>
      <c r="V490">
        <f>IF(V266="",-1,MIN(V266,$D$11)-MAX(V406,$D$10))</f>
        <v/>
      </c>
      <c r="W490">
        <f>IF(W266="",-1,MIN(W266,$D$11)-MAX(W406,$D$10))</f>
        <v/>
      </c>
      <c r="X490">
        <f>IF(X266="",-1,MIN(X266,$D$11)-MAX(X406,$D$10))</f>
        <v/>
      </c>
      <c r="Y490">
        <f>IF(Y266="",-1,MIN(Y266,$D$11)-MAX(Y406,$D$10))</f>
        <v/>
      </c>
      <c r="Z490">
        <f>IF(Z266="",-1,MIN(Z266,$D$11)-MAX(Z406,$D$10))</f>
        <v/>
      </c>
      <c r="AA490">
        <f>IF(AA266="",-1,MIN(AA266,$D$11)-MAX(AA406,$D$10))</f>
        <v/>
      </c>
      <c r="AB490">
        <f>IF(AB266="",-1,MIN(AB266,$D$11)-MAX(AB406,$D$10))</f>
        <v/>
      </c>
      <c r="AC490">
        <f>IF(AC266="",-1,MIN(AC266,$D$11)-MAX(AC406,$D$10))</f>
        <v/>
      </c>
      <c r="AD490">
        <f>IF(AD266="",-1,MIN(AD266,$D$11)-MAX(AD406,$D$10))</f>
        <v/>
      </c>
      <c r="AE490">
        <f>IF(AE266="",-1,MIN(AE266,$D$11)-MAX(AE406,$D$10))</f>
        <v/>
      </c>
      <c r="AF490">
        <f>IF(AF266="",-1,MIN(AF266,$D$11)-MAX(AF406,$D$10))</f>
        <v/>
      </c>
      <c r="AG490">
        <f>IF(AG266="",-1,MIN(AG266,$D$11)-MAX(AG406,$D$10))</f>
        <v/>
      </c>
      <c r="AH490">
        <f>MIN($J$2,$D$11)-MAX(MAX(0,MAX($B294:$AG294)),$D$10)</f>
        <v/>
      </c>
    </row>
    <row r="493">
      <c r="A493" s="37" t="inlineStr">
        <is>
          <t>[W4]</t>
        </is>
      </c>
    </row>
    <row r="494">
      <c r="B494">
        <f>IF(B242="",-1,MIN(B242,$E$11)-MAX(B382,$E$10))</f>
        <v/>
      </c>
      <c r="C494">
        <f>IF(C242="",-1,MIN(C242,$E$11)-MAX(C382,$E$10))</f>
        <v/>
      </c>
      <c r="D494">
        <f>IF(D242="",-1,MIN(D242,$E$11)-MAX(D382,$E$10))</f>
        <v/>
      </c>
      <c r="E494">
        <f>IF(E242="",-1,MIN(E242,$E$11)-MAX(E382,$E$10))</f>
        <v/>
      </c>
      <c r="F494">
        <f>IF(F242="",-1,MIN(F242,$E$11)-MAX(F382,$E$10))</f>
        <v/>
      </c>
      <c r="G494">
        <f>IF(G242="",-1,MIN(G242,$E$11)-MAX(G382,$E$10))</f>
        <v/>
      </c>
      <c r="H494">
        <f>IF(H242="",-1,MIN(H242,$E$11)-MAX(H382,$E$10))</f>
        <v/>
      </c>
      <c r="I494">
        <f>IF(I242="",-1,MIN(I242,$E$11)-MAX(I382,$E$10))</f>
        <v/>
      </c>
      <c r="J494">
        <f>IF(J242="",-1,MIN(J242,$E$11)-MAX(J382,$E$10))</f>
        <v/>
      </c>
      <c r="K494">
        <f>IF(K242="",-1,MIN(K242,$E$11)-MAX(K382,$E$10))</f>
        <v/>
      </c>
      <c r="L494">
        <f>IF(L242="",-1,MIN(L242,$E$11)-MAX(L382,$E$10))</f>
        <v/>
      </c>
      <c r="M494">
        <f>IF(M242="",-1,MIN(M242,$E$11)-MAX(M382,$E$10))</f>
        <v/>
      </c>
      <c r="N494">
        <f>IF(N242="",-1,MIN(N242,$E$11)-MAX(N382,$E$10))</f>
        <v/>
      </c>
      <c r="O494">
        <f>IF(O242="",-1,MIN(O242,$E$11)-MAX(O382,$E$10))</f>
        <v/>
      </c>
      <c r="P494">
        <f>IF(P242="",-1,MIN(P242,$E$11)-MAX(P382,$E$10))</f>
        <v/>
      </c>
      <c r="Q494">
        <f>IF(Q242="",-1,MIN(Q242,$E$11)-MAX(Q382,$E$10))</f>
        <v/>
      </c>
      <c r="R494">
        <f>IF(R242="",-1,MIN(R242,$E$11)-MAX(R382,$E$10))</f>
        <v/>
      </c>
      <c r="S494">
        <f>IF(S242="",-1,MIN(S242,$E$11)-MAX(S382,$E$10))</f>
        <v/>
      </c>
      <c r="T494">
        <f>IF(T242="",-1,MIN(T242,$E$11)-MAX(T382,$E$10))</f>
        <v/>
      </c>
      <c r="U494">
        <f>IF(U242="",-1,MIN(U242,$E$11)-MAX(U382,$E$10))</f>
        <v/>
      </c>
      <c r="V494">
        <f>IF(V242="",-1,MIN(V242,$E$11)-MAX(V382,$E$10))</f>
        <v/>
      </c>
      <c r="W494">
        <f>IF(W242="",-1,MIN(W242,$E$11)-MAX(W382,$E$10))</f>
        <v/>
      </c>
      <c r="X494">
        <f>IF(X242="",-1,MIN(X242,$E$11)-MAX(X382,$E$10))</f>
        <v/>
      </c>
      <c r="Y494">
        <f>IF(Y242="",-1,MIN(Y242,$E$11)-MAX(Y382,$E$10))</f>
        <v/>
      </c>
      <c r="Z494">
        <f>IF(Z242="",-1,MIN(Z242,$E$11)-MAX(Z382,$E$10))</f>
        <v/>
      </c>
      <c r="AA494">
        <f>IF(AA242="",-1,MIN(AA242,$E$11)-MAX(AA382,$E$10))</f>
        <v/>
      </c>
      <c r="AB494">
        <f>IF(AB242="",-1,MIN(AB242,$E$11)-MAX(AB382,$E$10))</f>
        <v/>
      </c>
      <c r="AC494">
        <f>IF(AC242="",-1,MIN(AC242,$E$11)-MAX(AC382,$E$10))</f>
        <v/>
      </c>
      <c r="AD494">
        <f>IF(AD242="",-1,MIN(AD242,$E$11)-MAX(AD382,$E$10))</f>
        <v/>
      </c>
      <c r="AE494">
        <f>IF(AE242="",-1,MIN(AE242,$E$11)-MAX(AE382,$E$10))</f>
        <v/>
      </c>
      <c r="AF494">
        <f>IF(AF242="",-1,MIN(AF242,$E$11)-MAX(AF382,$E$10))</f>
        <v/>
      </c>
      <c r="AG494">
        <f>IF(AG242="",-1,MIN(AG242,$E$11)-MAX(AG382,$E$10))</f>
        <v/>
      </c>
      <c r="AH494">
        <f>MIN($J$2,$E$11)-MAX(MAX(0,MAX($B270:$AG270)),$E$10)</f>
        <v/>
      </c>
    </row>
    <row r="495">
      <c r="B495">
        <f>IF(B243="",-1,MIN(B243,$E$11)-MAX(B383,$E$10))</f>
        <v/>
      </c>
      <c r="C495">
        <f>IF(C243="",-1,MIN(C243,$E$11)-MAX(C383,$E$10))</f>
        <v/>
      </c>
      <c r="D495">
        <f>IF(D243="",-1,MIN(D243,$E$11)-MAX(D383,$E$10))</f>
        <v/>
      </c>
      <c r="E495">
        <f>IF(E243="",-1,MIN(E243,$E$11)-MAX(E383,$E$10))</f>
        <v/>
      </c>
      <c r="F495">
        <f>IF(F243="",-1,MIN(F243,$E$11)-MAX(F383,$E$10))</f>
        <v/>
      </c>
      <c r="G495">
        <f>IF(G243="",-1,MIN(G243,$E$11)-MAX(G383,$E$10))</f>
        <v/>
      </c>
      <c r="H495">
        <f>IF(H243="",-1,MIN(H243,$E$11)-MAX(H383,$E$10))</f>
        <v/>
      </c>
      <c r="I495">
        <f>IF(I243="",-1,MIN(I243,$E$11)-MAX(I383,$E$10))</f>
        <v/>
      </c>
      <c r="J495">
        <f>IF(J243="",-1,MIN(J243,$E$11)-MAX(J383,$E$10))</f>
        <v/>
      </c>
      <c r="K495">
        <f>IF(K243="",-1,MIN(K243,$E$11)-MAX(K383,$E$10))</f>
        <v/>
      </c>
      <c r="L495">
        <f>IF(L243="",-1,MIN(L243,$E$11)-MAX(L383,$E$10))</f>
        <v/>
      </c>
      <c r="M495">
        <f>IF(M243="",-1,MIN(M243,$E$11)-MAX(M383,$E$10))</f>
        <v/>
      </c>
      <c r="N495">
        <f>IF(N243="",-1,MIN(N243,$E$11)-MAX(N383,$E$10))</f>
        <v/>
      </c>
      <c r="O495">
        <f>IF(O243="",-1,MIN(O243,$E$11)-MAX(O383,$E$10))</f>
        <v/>
      </c>
      <c r="P495">
        <f>IF(P243="",-1,MIN(P243,$E$11)-MAX(P383,$E$10))</f>
        <v/>
      </c>
      <c r="Q495">
        <f>IF(Q243="",-1,MIN(Q243,$E$11)-MAX(Q383,$E$10))</f>
        <v/>
      </c>
      <c r="R495">
        <f>IF(R243="",-1,MIN(R243,$E$11)-MAX(R383,$E$10))</f>
        <v/>
      </c>
      <c r="S495">
        <f>IF(S243="",-1,MIN(S243,$E$11)-MAX(S383,$E$10))</f>
        <v/>
      </c>
      <c r="T495">
        <f>IF(T243="",-1,MIN(T243,$E$11)-MAX(T383,$E$10))</f>
        <v/>
      </c>
      <c r="U495">
        <f>IF(U243="",-1,MIN(U243,$E$11)-MAX(U383,$E$10))</f>
        <v/>
      </c>
      <c r="V495">
        <f>IF(V243="",-1,MIN(V243,$E$11)-MAX(V383,$E$10))</f>
        <v/>
      </c>
      <c r="W495">
        <f>IF(W243="",-1,MIN(W243,$E$11)-MAX(W383,$E$10))</f>
        <v/>
      </c>
      <c r="X495">
        <f>IF(X243="",-1,MIN(X243,$E$11)-MAX(X383,$E$10))</f>
        <v/>
      </c>
      <c r="Y495">
        <f>IF(Y243="",-1,MIN(Y243,$E$11)-MAX(Y383,$E$10))</f>
        <v/>
      </c>
      <c r="Z495">
        <f>IF(Z243="",-1,MIN(Z243,$E$11)-MAX(Z383,$E$10))</f>
        <v/>
      </c>
      <c r="AA495">
        <f>IF(AA243="",-1,MIN(AA243,$E$11)-MAX(AA383,$E$10))</f>
        <v/>
      </c>
      <c r="AB495">
        <f>IF(AB243="",-1,MIN(AB243,$E$11)-MAX(AB383,$E$10))</f>
        <v/>
      </c>
      <c r="AC495">
        <f>IF(AC243="",-1,MIN(AC243,$E$11)-MAX(AC383,$E$10))</f>
        <v/>
      </c>
      <c r="AD495">
        <f>IF(AD243="",-1,MIN(AD243,$E$11)-MAX(AD383,$E$10))</f>
        <v/>
      </c>
      <c r="AE495">
        <f>IF(AE243="",-1,MIN(AE243,$E$11)-MAX(AE383,$E$10))</f>
        <v/>
      </c>
      <c r="AF495">
        <f>IF(AF243="",-1,MIN(AF243,$E$11)-MAX(AF383,$E$10))</f>
        <v/>
      </c>
      <c r="AG495">
        <f>IF(AG243="",-1,MIN(AG243,$E$11)-MAX(AG383,$E$10))</f>
        <v/>
      </c>
      <c r="AH495">
        <f>MIN($J$2,$E$11)-MAX(MAX(0,MAX($B271:$AG271)),$E$10)</f>
        <v/>
      </c>
    </row>
    <row r="496">
      <c r="B496">
        <f>IF(B244="",-1,MIN(B244,$E$11)-MAX(B384,$E$10))</f>
        <v/>
      </c>
      <c r="C496">
        <f>IF(C244="",-1,MIN(C244,$E$11)-MAX(C384,$E$10))</f>
        <v/>
      </c>
      <c r="D496">
        <f>IF(D244="",-1,MIN(D244,$E$11)-MAX(D384,$E$10))</f>
        <v/>
      </c>
      <c r="E496">
        <f>IF(E244="",-1,MIN(E244,$E$11)-MAX(E384,$E$10))</f>
        <v/>
      </c>
      <c r="F496">
        <f>IF(F244="",-1,MIN(F244,$E$11)-MAX(F384,$E$10))</f>
        <v/>
      </c>
      <c r="G496">
        <f>IF(G244="",-1,MIN(G244,$E$11)-MAX(G384,$E$10))</f>
        <v/>
      </c>
      <c r="H496">
        <f>IF(H244="",-1,MIN(H244,$E$11)-MAX(H384,$E$10))</f>
        <v/>
      </c>
      <c r="I496">
        <f>IF(I244="",-1,MIN(I244,$E$11)-MAX(I384,$E$10))</f>
        <v/>
      </c>
      <c r="J496">
        <f>IF(J244="",-1,MIN(J244,$E$11)-MAX(J384,$E$10))</f>
        <v/>
      </c>
      <c r="K496">
        <f>IF(K244="",-1,MIN(K244,$E$11)-MAX(K384,$E$10))</f>
        <v/>
      </c>
      <c r="L496">
        <f>IF(L244="",-1,MIN(L244,$E$11)-MAX(L384,$E$10))</f>
        <v/>
      </c>
      <c r="M496">
        <f>IF(M244="",-1,MIN(M244,$E$11)-MAX(M384,$E$10))</f>
        <v/>
      </c>
      <c r="N496">
        <f>IF(N244="",-1,MIN(N244,$E$11)-MAX(N384,$E$10))</f>
        <v/>
      </c>
      <c r="O496">
        <f>IF(O244="",-1,MIN(O244,$E$11)-MAX(O384,$E$10))</f>
        <v/>
      </c>
      <c r="P496">
        <f>IF(P244="",-1,MIN(P244,$E$11)-MAX(P384,$E$10))</f>
        <v/>
      </c>
      <c r="Q496">
        <f>IF(Q244="",-1,MIN(Q244,$E$11)-MAX(Q384,$E$10))</f>
        <v/>
      </c>
      <c r="R496">
        <f>IF(R244="",-1,MIN(R244,$E$11)-MAX(R384,$E$10))</f>
        <v/>
      </c>
      <c r="S496">
        <f>IF(S244="",-1,MIN(S244,$E$11)-MAX(S384,$E$10))</f>
        <v/>
      </c>
      <c r="T496">
        <f>IF(T244="",-1,MIN(T244,$E$11)-MAX(T384,$E$10))</f>
        <v/>
      </c>
      <c r="U496">
        <f>IF(U244="",-1,MIN(U244,$E$11)-MAX(U384,$E$10))</f>
        <v/>
      </c>
      <c r="V496">
        <f>IF(V244="",-1,MIN(V244,$E$11)-MAX(V384,$E$10))</f>
        <v/>
      </c>
      <c r="W496">
        <f>IF(W244="",-1,MIN(W244,$E$11)-MAX(W384,$E$10))</f>
        <v/>
      </c>
      <c r="X496">
        <f>IF(X244="",-1,MIN(X244,$E$11)-MAX(X384,$E$10))</f>
        <v/>
      </c>
      <c r="Y496">
        <f>IF(Y244="",-1,MIN(Y244,$E$11)-MAX(Y384,$E$10))</f>
        <v/>
      </c>
      <c r="Z496">
        <f>IF(Z244="",-1,MIN(Z244,$E$11)-MAX(Z384,$E$10))</f>
        <v/>
      </c>
      <c r="AA496">
        <f>IF(AA244="",-1,MIN(AA244,$E$11)-MAX(AA384,$E$10))</f>
        <v/>
      </c>
      <c r="AB496">
        <f>IF(AB244="",-1,MIN(AB244,$E$11)-MAX(AB384,$E$10))</f>
        <v/>
      </c>
      <c r="AC496">
        <f>IF(AC244="",-1,MIN(AC244,$E$11)-MAX(AC384,$E$10))</f>
        <v/>
      </c>
      <c r="AD496">
        <f>IF(AD244="",-1,MIN(AD244,$E$11)-MAX(AD384,$E$10))</f>
        <v/>
      </c>
      <c r="AE496">
        <f>IF(AE244="",-1,MIN(AE244,$E$11)-MAX(AE384,$E$10))</f>
        <v/>
      </c>
      <c r="AF496">
        <f>IF(AF244="",-1,MIN(AF244,$E$11)-MAX(AF384,$E$10))</f>
        <v/>
      </c>
      <c r="AG496">
        <f>IF(AG244="",-1,MIN(AG244,$E$11)-MAX(AG384,$E$10))</f>
        <v/>
      </c>
      <c r="AH496">
        <f>MIN($J$2,$E$11)-MAX(MAX(0,MAX($B272:$AG272)),$E$10)</f>
        <v/>
      </c>
    </row>
    <row r="497">
      <c r="B497">
        <f>IF(B245="",-1,MIN(B245,$E$11)-MAX(B385,$E$10))</f>
        <v/>
      </c>
      <c r="C497">
        <f>IF(C245="",-1,MIN(C245,$E$11)-MAX(C385,$E$10))</f>
        <v/>
      </c>
      <c r="D497">
        <f>IF(D245="",-1,MIN(D245,$E$11)-MAX(D385,$E$10))</f>
        <v/>
      </c>
      <c r="E497">
        <f>IF(E245="",-1,MIN(E245,$E$11)-MAX(E385,$E$10))</f>
        <v/>
      </c>
      <c r="F497">
        <f>IF(F245="",-1,MIN(F245,$E$11)-MAX(F385,$E$10))</f>
        <v/>
      </c>
      <c r="G497">
        <f>IF(G245="",-1,MIN(G245,$E$11)-MAX(G385,$E$10))</f>
        <v/>
      </c>
      <c r="H497">
        <f>IF(H245="",-1,MIN(H245,$E$11)-MAX(H385,$E$10))</f>
        <v/>
      </c>
      <c r="I497">
        <f>IF(I245="",-1,MIN(I245,$E$11)-MAX(I385,$E$10))</f>
        <v/>
      </c>
      <c r="J497">
        <f>IF(J245="",-1,MIN(J245,$E$11)-MAX(J385,$E$10))</f>
        <v/>
      </c>
      <c r="K497">
        <f>IF(K245="",-1,MIN(K245,$E$11)-MAX(K385,$E$10))</f>
        <v/>
      </c>
      <c r="L497">
        <f>IF(L245="",-1,MIN(L245,$E$11)-MAX(L385,$E$10))</f>
        <v/>
      </c>
      <c r="M497">
        <f>IF(M245="",-1,MIN(M245,$E$11)-MAX(M385,$E$10))</f>
        <v/>
      </c>
      <c r="N497">
        <f>IF(N245="",-1,MIN(N245,$E$11)-MAX(N385,$E$10))</f>
        <v/>
      </c>
      <c r="O497">
        <f>IF(O245="",-1,MIN(O245,$E$11)-MAX(O385,$E$10))</f>
        <v/>
      </c>
      <c r="P497">
        <f>IF(P245="",-1,MIN(P245,$E$11)-MAX(P385,$E$10))</f>
        <v/>
      </c>
      <c r="Q497">
        <f>IF(Q245="",-1,MIN(Q245,$E$11)-MAX(Q385,$E$10))</f>
        <v/>
      </c>
      <c r="R497">
        <f>IF(R245="",-1,MIN(R245,$E$11)-MAX(R385,$E$10))</f>
        <v/>
      </c>
      <c r="S497">
        <f>IF(S245="",-1,MIN(S245,$E$11)-MAX(S385,$E$10))</f>
        <v/>
      </c>
      <c r="T497">
        <f>IF(T245="",-1,MIN(T245,$E$11)-MAX(T385,$E$10))</f>
        <v/>
      </c>
      <c r="U497">
        <f>IF(U245="",-1,MIN(U245,$E$11)-MAX(U385,$E$10))</f>
        <v/>
      </c>
      <c r="V497">
        <f>IF(V245="",-1,MIN(V245,$E$11)-MAX(V385,$E$10))</f>
        <v/>
      </c>
      <c r="W497">
        <f>IF(W245="",-1,MIN(W245,$E$11)-MAX(W385,$E$10))</f>
        <v/>
      </c>
      <c r="X497">
        <f>IF(X245="",-1,MIN(X245,$E$11)-MAX(X385,$E$10))</f>
        <v/>
      </c>
      <c r="Y497">
        <f>IF(Y245="",-1,MIN(Y245,$E$11)-MAX(Y385,$E$10))</f>
        <v/>
      </c>
      <c r="Z497">
        <f>IF(Z245="",-1,MIN(Z245,$E$11)-MAX(Z385,$E$10))</f>
        <v/>
      </c>
      <c r="AA497">
        <f>IF(AA245="",-1,MIN(AA245,$E$11)-MAX(AA385,$E$10))</f>
        <v/>
      </c>
      <c r="AB497">
        <f>IF(AB245="",-1,MIN(AB245,$E$11)-MAX(AB385,$E$10))</f>
        <v/>
      </c>
      <c r="AC497">
        <f>IF(AC245="",-1,MIN(AC245,$E$11)-MAX(AC385,$E$10))</f>
        <v/>
      </c>
      <c r="AD497">
        <f>IF(AD245="",-1,MIN(AD245,$E$11)-MAX(AD385,$E$10))</f>
        <v/>
      </c>
      <c r="AE497">
        <f>IF(AE245="",-1,MIN(AE245,$E$11)-MAX(AE385,$E$10))</f>
        <v/>
      </c>
      <c r="AF497">
        <f>IF(AF245="",-1,MIN(AF245,$E$11)-MAX(AF385,$E$10))</f>
        <v/>
      </c>
      <c r="AG497">
        <f>IF(AG245="",-1,MIN(AG245,$E$11)-MAX(AG385,$E$10))</f>
        <v/>
      </c>
      <c r="AH497">
        <f>MIN($J$2,$E$11)-MAX(MAX(0,MAX($B273:$AG273)),$E$10)</f>
        <v/>
      </c>
    </row>
    <row r="498">
      <c r="B498">
        <f>IF(B246="",-1,MIN(B246,$E$11)-MAX(B386,$E$10))</f>
        <v/>
      </c>
      <c r="C498">
        <f>IF(C246="",-1,MIN(C246,$E$11)-MAX(C386,$E$10))</f>
        <v/>
      </c>
      <c r="D498">
        <f>IF(D246="",-1,MIN(D246,$E$11)-MAX(D386,$E$10))</f>
        <v/>
      </c>
      <c r="E498">
        <f>IF(E246="",-1,MIN(E246,$E$11)-MAX(E386,$E$10))</f>
        <v/>
      </c>
      <c r="F498">
        <f>IF(F246="",-1,MIN(F246,$E$11)-MAX(F386,$E$10))</f>
        <v/>
      </c>
      <c r="G498">
        <f>IF(G246="",-1,MIN(G246,$E$11)-MAX(G386,$E$10))</f>
        <v/>
      </c>
      <c r="H498">
        <f>IF(H246="",-1,MIN(H246,$E$11)-MAX(H386,$E$10))</f>
        <v/>
      </c>
      <c r="I498">
        <f>IF(I246="",-1,MIN(I246,$E$11)-MAX(I386,$E$10))</f>
        <v/>
      </c>
      <c r="J498">
        <f>IF(J246="",-1,MIN(J246,$E$11)-MAX(J386,$E$10))</f>
        <v/>
      </c>
      <c r="K498">
        <f>IF(K246="",-1,MIN(K246,$E$11)-MAX(K386,$E$10))</f>
        <v/>
      </c>
      <c r="L498">
        <f>IF(L246="",-1,MIN(L246,$E$11)-MAX(L386,$E$10))</f>
        <v/>
      </c>
      <c r="M498">
        <f>IF(M246="",-1,MIN(M246,$E$11)-MAX(M386,$E$10))</f>
        <v/>
      </c>
      <c r="N498">
        <f>IF(N246="",-1,MIN(N246,$E$11)-MAX(N386,$E$10))</f>
        <v/>
      </c>
      <c r="O498">
        <f>IF(O246="",-1,MIN(O246,$E$11)-MAX(O386,$E$10))</f>
        <v/>
      </c>
      <c r="P498">
        <f>IF(P246="",-1,MIN(P246,$E$11)-MAX(P386,$E$10))</f>
        <v/>
      </c>
      <c r="Q498">
        <f>IF(Q246="",-1,MIN(Q246,$E$11)-MAX(Q386,$E$10))</f>
        <v/>
      </c>
      <c r="R498">
        <f>IF(R246="",-1,MIN(R246,$E$11)-MAX(R386,$E$10))</f>
        <v/>
      </c>
      <c r="S498">
        <f>IF(S246="",-1,MIN(S246,$E$11)-MAX(S386,$E$10))</f>
        <v/>
      </c>
      <c r="T498">
        <f>IF(T246="",-1,MIN(T246,$E$11)-MAX(T386,$E$10))</f>
        <v/>
      </c>
      <c r="U498">
        <f>IF(U246="",-1,MIN(U246,$E$11)-MAX(U386,$E$10))</f>
        <v/>
      </c>
      <c r="V498">
        <f>IF(V246="",-1,MIN(V246,$E$11)-MAX(V386,$E$10))</f>
        <v/>
      </c>
      <c r="W498">
        <f>IF(W246="",-1,MIN(W246,$E$11)-MAX(W386,$E$10))</f>
        <v/>
      </c>
      <c r="X498">
        <f>IF(X246="",-1,MIN(X246,$E$11)-MAX(X386,$E$10))</f>
        <v/>
      </c>
      <c r="Y498">
        <f>IF(Y246="",-1,MIN(Y246,$E$11)-MAX(Y386,$E$10))</f>
        <v/>
      </c>
      <c r="Z498">
        <f>IF(Z246="",-1,MIN(Z246,$E$11)-MAX(Z386,$E$10))</f>
        <v/>
      </c>
      <c r="AA498">
        <f>IF(AA246="",-1,MIN(AA246,$E$11)-MAX(AA386,$E$10))</f>
        <v/>
      </c>
      <c r="AB498">
        <f>IF(AB246="",-1,MIN(AB246,$E$11)-MAX(AB386,$E$10))</f>
        <v/>
      </c>
      <c r="AC498">
        <f>IF(AC246="",-1,MIN(AC246,$E$11)-MAX(AC386,$E$10))</f>
        <v/>
      </c>
      <c r="AD498">
        <f>IF(AD246="",-1,MIN(AD246,$E$11)-MAX(AD386,$E$10))</f>
        <v/>
      </c>
      <c r="AE498">
        <f>IF(AE246="",-1,MIN(AE246,$E$11)-MAX(AE386,$E$10))</f>
        <v/>
      </c>
      <c r="AF498">
        <f>IF(AF246="",-1,MIN(AF246,$E$11)-MAX(AF386,$E$10))</f>
        <v/>
      </c>
      <c r="AG498">
        <f>IF(AG246="",-1,MIN(AG246,$E$11)-MAX(AG386,$E$10))</f>
        <v/>
      </c>
      <c r="AH498">
        <f>MIN($J$2,$E$11)-MAX(MAX(0,MAX($B274:$AG274)),$E$10)</f>
        <v/>
      </c>
    </row>
    <row r="499">
      <c r="B499">
        <f>IF(B247="",-1,MIN(B247,$E$11)-MAX(B387,$E$10))</f>
        <v/>
      </c>
      <c r="C499">
        <f>IF(C247="",-1,MIN(C247,$E$11)-MAX(C387,$E$10))</f>
        <v/>
      </c>
      <c r="D499">
        <f>IF(D247="",-1,MIN(D247,$E$11)-MAX(D387,$E$10))</f>
        <v/>
      </c>
      <c r="E499">
        <f>IF(E247="",-1,MIN(E247,$E$11)-MAX(E387,$E$10))</f>
        <v/>
      </c>
      <c r="F499">
        <f>IF(F247="",-1,MIN(F247,$E$11)-MAX(F387,$E$10))</f>
        <v/>
      </c>
      <c r="G499">
        <f>IF(G247="",-1,MIN(G247,$E$11)-MAX(G387,$E$10))</f>
        <v/>
      </c>
      <c r="H499">
        <f>IF(H247="",-1,MIN(H247,$E$11)-MAX(H387,$E$10))</f>
        <v/>
      </c>
      <c r="I499">
        <f>IF(I247="",-1,MIN(I247,$E$11)-MAX(I387,$E$10))</f>
        <v/>
      </c>
      <c r="J499">
        <f>IF(J247="",-1,MIN(J247,$E$11)-MAX(J387,$E$10))</f>
        <v/>
      </c>
      <c r="K499">
        <f>IF(K247="",-1,MIN(K247,$E$11)-MAX(K387,$E$10))</f>
        <v/>
      </c>
      <c r="L499">
        <f>IF(L247="",-1,MIN(L247,$E$11)-MAX(L387,$E$10))</f>
        <v/>
      </c>
      <c r="M499">
        <f>IF(M247="",-1,MIN(M247,$E$11)-MAX(M387,$E$10))</f>
        <v/>
      </c>
      <c r="N499">
        <f>IF(N247="",-1,MIN(N247,$E$11)-MAX(N387,$E$10))</f>
        <v/>
      </c>
      <c r="O499">
        <f>IF(O247="",-1,MIN(O247,$E$11)-MAX(O387,$E$10))</f>
        <v/>
      </c>
      <c r="P499">
        <f>IF(P247="",-1,MIN(P247,$E$11)-MAX(P387,$E$10))</f>
        <v/>
      </c>
      <c r="Q499">
        <f>IF(Q247="",-1,MIN(Q247,$E$11)-MAX(Q387,$E$10))</f>
        <v/>
      </c>
      <c r="R499">
        <f>IF(R247="",-1,MIN(R247,$E$11)-MAX(R387,$E$10))</f>
        <v/>
      </c>
      <c r="S499">
        <f>IF(S247="",-1,MIN(S247,$E$11)-MAX(S387,$E$10))</f>
        <v/>
      </c>
      <c r="T499">
        <f>IF(T247="",-1,MIN(T247,$E$11)-MAX(T387,$E$10))</f>
        <v/>
      </c>
      <c r="U499">
        <f>IF(U247="",-1,MIN(U247,$E$11)-MAX(U387,$E$10))</f>
        <v/>
      </c>
      <c r="V499">
        <f>IF(V247="",-1,MIN(V247,$E$11)-MAX(V387,$E$10))</f>
        <v/>
      </c>
      <c r="W499">
        <f>IF(W247="",-1,MIN(W247,$E$11)-MAX(W387,$E$10))</f>
        <v/>
      </c>
      <c r="X499">
        <f>IF(X247="",-1,MIN(X247,$E$11)-MAX(X387,$E$10))</f>
        <v/>
      </c>
      <c r="Y499">
        <f>IF(Y247="",-1,MIN(Y247,$E$11)-MAX(Y387,$E$10))</f>
        <v/>
      </c>
      <c r="Z499">
        <f>IF(Z247="",-1,MIN(Z247,$E$11)-MAX(Z387,$E$10))</f>
        <v/>
      </c>
      <c r="AA499">
        <f>IF(AA247="",-1,MIN(AA247,$E$11)-MAX(AA387,$E$10))</f>
        <v/>
      </c>
      <c r="AB499">
        <f>IF(AB247="",-1,MIN(AB247,$E$11)-MAX(AB387,$E$10))</f>
        <v/>
      </c>
      <c r="AC499">
        <f>IF(AC247="",-1,MIN(AC247,$E$11)-MAX(AC387,$E$10))</f>
        <v/>
      </c>
      <c r="AD499">
        <f>IF(AD247="",-1,MIN(AD247,$E$11)-MAX(AD387,$E$10))</f>
        <v/>
      </c>
      <c r="AE499">
        <f>IF(AE247="",-1,MIN(AE247,$E$11)-MAX(AE387,$E$10))</f>
        <v/>
      </c>
      <c r="AF499">
        <f>IF(AF247="",-1,MIN(AF247,$E$11)-MAX(AF387,$E$10))</f>
        <v/>
      </c>
      <c r="AG499">
        <f>IF(AG247="",-1,MIN(AG247,$E$11)-MAX(AG387,$E$10))</f>
        <v/>
      </c>
      <c r="AH499">
        <f>MIN($J$2,$E$11)-MAX(MAX(0,MAX($B275:$AG275)),$E$10)</f>
        <v/>
      </c>
    </row>
    <row r="500">
      <c r="B500">
        <f>IF(B248="",-1,MIN(B248,$E$11)-MAX(B388,$E$10))</f>
        <v/>
      </c>
      <c r="C500">
        <f>IF(C248="",-1,MIN(C248,$E$11)-MAX(C388,$E$10))</f>
        <v/>
      </c>
      <c r="D500">
        <f>IF(D248="",-1,MIN(D248,$E$11)-MAX(D388,$E$10))</f>
        <v/>
      </c>
      <c r="E500">
        <f>IF(E248="",-1,MIN(E248,$E$11)-MAX(E388,$E$10))</f>
        <v/>
      </c>
      <c r="F500">
        <f>IF(F248="",-1,MIN(F248,$E$11)-MAX(F388,$E$10))</f>
        <v/>
      </c>
      <c r="G500">
        <f>IF(G248="",-1,MIN(G248,$E$11)-MAX(G388,$E$10))</f>
        <v/>
      </c>
      <c r="H500">
        <f>IF(H248="",-1,MIN(H248,$E$11)-MAX(H388,$E$10))</f>
        <v/>
      </c>
      <c r="I500">
        <f>IF(I248="",-1,MIN(I248,$E$11)-MAX(I388,$E$10))</f>
        <v/>
      </c>
      <c r="J500">
        <f>IF(J248="",-1,MIN(J248,$E$11)-MAX(J388,$E$10))</f>
        <v/>
      </c>
      <c r="K500">
        <f>IF(K248="",-1,MIN(K248,$E$11)-MAX(K388,$E$10))</f>
        <v/>
      </c>
      <c r="L500">
        <f>IF(L248="",-1,MIN(L248,$E$11)-MAX(L388,$E$10))</f>
        <v/>
      </c>
      <c r="M500">
        <f>IF(M248="",-1,MIN(M248,$E$11)-MAX(M388,$E$10))</f>
        <v/>
      </c>
      <c r="N500">
        <f>IF(N248="",-1,MIN(N248,$E$11)-MAX(N388,$E$10))</f>
        <v/>
      </c>
      <c r="O500">
        <f>IF(O248="",-1,MIN(O248,$E$11)-MAX(O388,$E$10))</f>
        <v/>
      </c>
      <c r="P500">
        <f>IF(P248="",-1,MIN(P248,$E$11)-MAX(P388,$E$10))</f>
        <v/>
      </c>
      <c r="Q500">
        <f>IF(Q248="",-1,MIN(Q248,$E$11)-MAX(Q388,$E$10))</f>
        <v/>
      </c>
      <c r="R500">
        <f>IF(R248="",-1,MIN(R248,$E$11)-MAX(R388,$E$10))</f>
        <v/>
      </c>
      <c r="S500">
        <f>IF(S248="",-1,MIN(S248,$E$11)-MAX(S388,$E$10))</f>
        <v/>
      </c>
      <c r="T500">
        <f>IF(T248="",-1,MIN(T248,$E$11)-MAX(T388,$E$10))</f>
        <v/>
      </c>
      <c r="U500">
        <f>IF(U248="",-1,MIN(U248,$E$11)-MAX(U388,$E$10))</f>
        <v/>
      </c>
      <c r="V500">
        <f>IF(V248="",-1,MIN(V248,$E$11)-MAX(V388,$E$10))</f>
        <v/>
      </c>
      <c r="W500">
        <f>IF(W248="",-1,MIN(W248,$E$11)-MAX(W388,$E$10))</f>
        <v/>
      </c>
      <c r="X500">
        <f>IF(X248="",-1,MIN(X248,$E$11)-MAX(X388,$E$10))</f>
        <v/>
      </c>
      <c r="Y500">
        <f>IF(Y248="",-1,MIN(Y248,$E$11)-MAX(Y388,$E$10))</f>
        <v/>
      </c>
      <c r="Z500">
        <f>IF(Z248="",-1,MIN(Z248,$E$11)-MAX(Z388,$E$10))</f>
        <v/>
      </c>
      <c r="AA500">
        <f>IF(AA248="",-1,MIN(AA248,$E$11)-MAX(AA388,$E$10))</f>
        <v/>
      </c>
      <c r="AB500">
        <f>IF(AB248="",-1,MIN(AB248,$E$11)-MAX(AB388,$E$10))</f>
        <v/>
      </c>
      <c r="AC500">
        <f>IF(AC248="",-1,MIN(AC248,$E$11)-MAX(AC388,$E$10))</f>
        <v/>
      </c>
      <c r="AD500">
        <f>IF(AD248="",-1,MIN(AD248,$E$11)-MAX(AD388,$E$10))</f>
        <v/>
      </c>
      <c r="AE500">
        <f>IF(AE248="",-1,MIN(AE248,$E$11)-MAX(AE388,$E$10))</f>
        <v/>
      </c>
      <c r="AF500">
        <f>IF(AF248="",-1,MIN(AF248,$E$11)-MAX(AF388,$E$10))</f>
        <v/>
      </c>
      <c r="AG500">
        <f>IF(AG248="",-1,MIN(AG248,$E$11)-MAX(AG388,$E$10))</f>
        <v/>
      </c>
      <c r="AH500">
        <f>MIN($J$2,$E$11)-MAX(MAX(0,MAX($B276:$AG276)),$E$10)</f>
        <v/>
      </c>
    </row>
    <row r="501">
      <c r="B501">
        <f>IF(B249="",-1,MIN(B249,$E$11)-MAX(B389,$E$10))</f>
        <v/>
      </c>
      <c r="C501">
        <f>IF(C249="",-1,MIN(C249,$E$11)-MAX(C389,$E$10))</f>
        <v/>
      </c>
      <c r="D501">
        <f>IF(D249="",-1,MIN(D249,$E$11)-MAX(D389,$E$10))</f>
        <v/>
      </c>
      <c r="E501">
        <f>IF(E249="",-1,MIN(E249,$E$11)-MAX(E389,$E$10))</f>
        <v/>
      </c>
      <c r="F501">
        <f>IF(F249="",-1,MIN(F249,$E$11)-MAX(F389,$E$10))</f>
        <v/>
      </c>
      <c r="G501">
        <f>IF(G249="",-1,MIN(G249,$E$11)-MAX(G389,$E$10))</f>
        <v/>
      </c>
      <c r="H501">
        <f>IF(H249="",-1,MIN(H249,$E$11)-MAX(H389,$E$10))</f>
        <v/>
      </c>
      <c r="I501">
        <f>IF(I249="",-1,MIN(I249,$E$11)-MAX(I389,$E$10))</f>
        <v/>
      </c>
      <c r="J501">
        <f>IF(J249="",-1,MIN(J249,$E$11)-MAX(J389,$E$10))</f>
        <v/>
      </c>
      <c r="K501">
        <f>IF(K249="",-1,MIN(K249,$E$11)-MAX(K389,$E$10))</f>
        <v/>
      </c>
      <c r="L501">
        <f>IF(L249="",-1,MIN(L249,$E$11)-MAX(L389,$E$10))</f>
        <v/>
      </c>
      <c r="M501">
        <f>IF(M249="",-1,MIN(M249,$E$11)-MAX(M389,$E$10))</f>
        <v/>
      </c>
      <c r="N501">
        <f>IF(N249="",-1,MIN(N249,$E$11)-MAX(N389,$E$10))</f>
        <v/>
      </c>
      <c r="O501">
        <f>IF(O249="",-1,MIN(O249,$E$11)-MAX(O389,$E$10))</f>
        <v/>
      </c>
      <c r="P501">
        <f>IF(P249="",-1,MIN(P249,$E$11)-MAX(P389,$E$10))</f>
        <v/>
      </c>
      <c r="Q501">
        <f>IF(Q249="",-1,MIN(Q249,$E$11)-MAX(Q389,$E$10))</f>
        <v/>
      </c>
      <c r="R501">
        <f>IF(R249="",-1,MIN(R249,$E$11)-MAX(R389,$E$10))</f>
        <v/>
      </c>
      <c r="S501">
        <f>IF(S249="",-1,MIN(S249,$E$11)-MAX(S389,$E$10))</f>
        <v/>
      </c>
      <c r="T501">
        <f>IF(T249="",-1,MIN(T249,$E$11)-MAX(T389,$E$10))</f>
        <v/>
      </c>
      <c r="U501">
        <f>IF(U249="",-1,MIN(U249,$E$11)-MAX(U389,$E$10))</f>
        <v/>
      </c>
      <c r="V501">
        <f>IF(V249="",-1,MIN(V249,$E$11)-MAX(V389,$E$10))</f>
        <v/>
      </c>
      <c r="W501">
        <f>IF(W249="",-1,MIN(W249,$E$11)-MAX(W389,$E$10))</f>
        <v/>
      </c>
      <c r="X501">
        <f>IF(X249="",-1,MIN(X249,$E$11)-MAX(X389,$E$10))</f>
        <v/>
      </c>
      <c r="Y501">
        <f>IF(Y249="",-1,MIN(Y249,$E$11)-MAX(Y389,$E$10))</f>
        <v/>
      </c>
      <c r="Z501">
        <f>IF(Z249="",-1,MIN(Z249,$E$11)-MAX(Z389,$E$10))</f>
        <v/>
      </c>
      <c r="AA501">
        <f>IF(AA249="",-1,MIN(AA249,$E$11)-MAX(AA389,$E$10))</f>
        <v/>
      </c>
      <c r="AB501">
        <f>IF(AB249="",-1,MIN(AB249,$E$11)-MAX(AB389,$E$10))</f>
        <v/>
      </c>
      <c r="AC501">
        <f>IF(AC249="",-1,MIN(AC249,$E$11)-MAX(AC389,$E$10))</f>
        <v/>
      </c>
      <c r="AD501">
        <f>IF(AD249="",-1,MIN(AD249,$E$11)-MAX(AD389,$E$10))</f>
        <v/>
      </c>
      <c r="AE501">
        <f>IF(AE249="",-1,MIN(AE249,$E$11)-MAX(AE389,$E$10))</f>
        <v/>
      </c>
      <c r="AF501">
        <f>IF(AF249="",-1,MIN(AF249,$E$11)-MAX(AF389,$E$10))</f>
        <v/>
      </c>
      <c r="AG501">
        <f>IF(AG249="",-1,MIN(AG249,$E$11)-MAX(AG389,$E$10))</f>
        <v/>
      </c>
      <c r="AH501">
        <f>MIN($J$2,$E$11)-MAX(MAX(0,MAX($B277:$AG277)),$E$10)</f>
        <v/>
      </c>
    </row>
    <row r="502">
      <c r="B502">
        <f>IF(B250="",-1,MIN(B250,$E$11)-MAX(B390,$E$10))</f>
        <v/>
      </c>
      <c r="C502">
        <f>IF(C250="",-1,MIN(C250,$E$11)-MAX(C390,$E$10))</f>
        <v/>
      </c>
      <c r="D502">
        <f>IF(D250="",-1,MIN(D250,$E$11)-MAX(D390,$E$10))</f>
        <v/>
      </c>
      <c r="E502">
        <f>IF(E250="",-1,MIN(E250,$E$11)-MAX(E390,$E$10))</f>
        <v/>
      </c>
      <c r="F502">
        <f>IF(F250="",-1,MIN(F250,$E$11)-MAX(F390,$E$10))</f>
        <v/>
      </c>
      <c r="G502">
        <f>IF(G250="",-1,MIN(G250,$E$11)-MAX(G390,$E$10))</f>
        <v/>
      </c>
      <c r="H502">
        <f>IF(H250="",-1,MIN(H250,$E$11)-MAX(H390,$E$10))</f>
        <v/>
      </c>
      <c r="I502">
        <f>IF(I250="",-1,MIN(I250,$E$11)-MAX(I390,$E$10))</f>
        <v/>
      </c>
      <c r="J502">
        <f>IF(J250="",-1,MIN(J250,$E$11)-MAX(J390,$E$10))</f>
        <v/>
      </c>
      <c r="K502">
        <f>IF(K250="",-1,MIN(K250,$E$11)-MAX(K390,$E$10))</f>
        <v/>
      </c>
      <c r="L502">
        <f>IF(L250="",-1,MIN(L250,$E$11)-MAX(L390,$E$10))</f>
        <v/>
      </c>
      <c r="M502">
        <f>IF(M250="",-1,MIN(M250,$E$11)-MAX(M390,$E$10))</f>
        <v/>
      </c>
      <c r="N502">
        <f>IF(N250="",-1,MIN(N250,$E$11)-MAX(N390,$E$10))</f>
        <v/>
      </c>
      <c r="O502">
        <f>IF(O250="",-1,MIN(O250,$E$11)-MAX(O390,$E$10))</f>
        <v/>
      </c>
      <c r="P502">
        <f>IF(P250="",-1,MIN(P250,$E$11)-MAX(P390,$E$10))</f>
        <v/>
      </c>
      <c r="Q502">
        <f>IF(Q250="",-1,MIN(Q250,$E$11)-MAX(Q390,$E$10))</f>
        <v/>
      </c>
      <c r="R502">
        <f>IF(R250="",-1,MIN(R250,$E$11)-MAX(R390,$E$10))</f>
        <v/>
      </c>
      <c r="S502">
        <f>IF(S250="",-1,MIN(S250,$E$11)-MAX(S390,$E$10))</f>
        <v/>
      </c>
      <c r="T502">
        <f>IF(T250="",-1,MIN(T250,$E$11)-MAX(T390,$E$10))</f>
        <v/>
      </c>
      <c r="U502">
        <f>IF(U250="",-1,MIN(U250,$E$11)-MAX(U390,$E$10))</f>
        <v/>
      </c>
      <c r="V502">
        <f>IF(V250="",-1,MIN(V250,$E$11)-MAX(V390,$E$10))</f>
        <v/>
      </c>
      <c r="W502">
        <f>IF(W250="",-1,MIN(W250,$E$11)-MAX(W390,$E$10))</f>
        <v/>
      </c>
      <c r="X502">
        <f>IF(X250="",-1,MIN(X250,$E$11)-MAX(X390,$E$10))</f>
        <v/>
      </c>
      <c r="Y502">
        <f>IF(Y250="",-1,MIN(Y250,$E$11)-MAX(Y390,$E$10))</f>
        <v/>
      </c>
      <c r="Z502">
        <f>IF(Z250="",-1,MIN(Z250,$E$11)-MAX(Z390,$E$10))</f>
        <v/>
      </c>
      <c r="AA502">
        <f>IF(AA250="",-1,MIN(AA250,$E$11)-MAX(AA390,$E$10))</f>
        <v/>
      </c>
      <c r="AB502">
        <f>IF(AB250="",-1,MIN(AB250,$E$11)-MAX(AB390,$E$10))</f>
        <v/>
      </c>
      <c r="AC502">
        <f>IF(AC250="",-1,MIN(AC250,$E$11)-MAX(AC390,$E$10))</f>
        <v/>
      </c>
      <c r="AD502">
        <f>IF(AD250="",-1,MIN(AD250,$E$11)-MAX(AD390,$E$10))</f>
        <v/>
      </c>
      <c r="AE502">
        <f>IF(AE250="",-1,MIN(AE250,$E$11)-MAX(AE390,$E$10))</f>
        <v/>
      </c>
      <c r="AF502">
        <f>IF(AF250="",-1,MIN(AF250,$E$11)-MAX(AF390,$E$10))</f>
        <v/>
      </c>
      <c r="AG502">
        <f>IF(AG250="",-1,MIN(AG250,$E$11)-MAX(AG390,$E$10))</f>
        <v/>
      </c>
      <c r="AH502">
        <f>MIN($J$2,$E$11)-MAX(MAX(0,MAX($B278:$AG278)),$E$10)</f>
        <v/>
      </c>
    </row>
    <row r="503">
      <c r="B503">
        <f>IF(B251="",-1,MIN(B251,$E$11)-MAX(B391,$E$10))</f>
        <v/>
      </c>
      <c r="C503">
        <f>IF(C251="",-1,MIN(C251,$E$11)-MAX(C391,$E$10))</f>
        <v/>
      </c>
      <c r="D503">
        <f>IF(D251="",-1,MIN(D251,$E$11)-MAX(D391,$E$10))</f>
        <v/>
      </c>
      <c r="E503">
        <f>IF(E251="",-1,MIN(E251,$E$11)-MAX(E391,$E$10))</f>
        <v/>
      </c>
      <c r="F503">
        <f>IF(F251="",-1,MIN(F251,$E$11)-MAX(F391,$E$10))</f>
        <v/>
      </c>
      <c r="G503">
        <f>IF(G251="",-1,MIN(G251,$E$11)-MAX(G391,$E$10))</f>
        <v/>
      </c>
      <c r="H503">
        <f>IF(H251="",-1,MIN(H251,$E$11)-MAX(H391,$E$10))</f>
        <v/>
      </c>
      <c r="I503">
        <f>IF(I251="",-1,MIN(I251,$E$11)-MAX(I391,$E$10))</f>
        <v/>
      </c>
      <c r="J503">
        <f>IF(J251="",-1,MIN(J251,$E$11)-MAX(J391,$E$10))</f>
        <v/>
      </c>
      <c r="K503">
        <f>IF(K251="",-1,MIN(K251,$E$11)-MAX(K391,$E$10))</f>
        <v/>
      </c>
      <c r="L503">
        <f>IF(L251="",-1,MIN(L251,$E$11)-MAX(L391,$E$10))</f>
        <v/>
      </c>
      <c r="M503">
        <f>IF(M251="",-1,MIN(M251,$E$11)-MAX(M391,$E$10))</f>
        <v/>
      </c>
      <c r="N503">
        <f>IF(N251="",-1,MIN(N251,$E$11)-MAX(N391,$E$10))</f>
        <v/>
      </c>
      <c r="O503">
        <f>IF(O251="",-1,MIN(O251,$E$11)-MAX(O391,$E$10))</f>
        <v/>
      </c>
      <c r="P503">
        <f>IF(P251="",-1,MIN(P251,$E$11)-MAX(P391,$E$10))</f>
        <v/>
      </c>
      <c r="Q503">
        <f>IF(Q251="",-1,MIN(Q251,$E$11)-MAX(Q391,$E$10))</f>
        <v/>
      </c>
      <c r="R503">
        <f>IF(R251="",-1,MIN(R251,$E$11)-MAX(R391,$E$10))</f>
        <v/>
      </c>
      <c r="S503">
        <f>IF(S251="",-1,MIN(S251,$E$11)-MAX(S391,$E$10))</f>
        <v/>
      </c>
      <c r="T503">
        <f>IF(T251="",-1,MIN(T251,$E$11)-MAX(T391,$E$10))</f>
        <v/>
      </c>
      <c r="U503">
        <f>IF(U251="",-1,MIN(U251,$E$11)-MAX(U391,$E$10))</f>
        <v/>
      </c>
      <c r="V503">
        <f>IF(V251="",-1,MIN(V251,$E$11)-MAX(V391,$E$10))</f>
        <v/>
      </c>
      <c r="W503">
        <f>IF(W251="",-1,MIN(W251,$E$11)-MAX(W391,$E$10))</f>
        <v/>
      </c>
      <c r="X503">
        <f>IF(X251="",-1,MIN(X251,$E$11)-MAX(X391,$E$10))</f>
        <v/>
      </c>
      <c r="Y503">
        <f>IF(Y251="",-1,MIN(Y251,$E$11)-MAX(Y391,$E$10))</f>
        <v/>
      </c>
      <c r="Z503">
        <f>IF(Z251="",-1,MIN(Z251,$E$11)-MAX(Z391,$E$10))</f>
        <v/>
      </c>
      <c r="AA503">
        <f>IF(AA251="",-1,MIN(AA251,$E$11)-MAX(AA391,$E$10))</f>
        <v/>
      </c>
      <c r="AB503">
        <f>IF(AB251="",-1,MIN(AB251,$E$11)-MAX(AB391,$E$10))</f>
        <v/>
      </c>
      <c r="AC503">
        <f>IF(AC251="",-1,MIN(AC251,$E$11)-MAX(AC391,$E$10))</f>
        <v/>
      </c>
      <c r="AD503">
        <f>IF(AD251="",-1,MIN(AD251,$E$11)-MAX(AD391,$E$10))</f>
        <v/>
      </c>
      <c r="AE503">
        <f>IF(AE251="",-1,MIN(AE251,$E$11)-MAX(AE391,$E$10))</f>
        <v/>
      </c>
      <c r="AF503">
        <f>IF(AF251="",-1,MIN(AF251,$E$11)-MAX(AF391,$E$10))</f>
        <v/>
      </c>
      <c r="AG503">
        <f>IF(AG251="",-1,MIN(AG251,$E$11)-MAX(AG391,$E$10))</f>
        <v/>
      </c>
      <c r="AH503">
        <f>MIN($J$2,$E$11)-MAX(MAX(0,MAX($B279:$AG279)),$E$10)</f>
        <v/>
      </c>
    </row>
    <row r="504">
      <c r="B504">
        <f>IF(B252="",-1,MIN(B252,$E$11)-MAX(B392,$E$10))</f>
        <v/>
      </c>
      <c r="C504">
        <f>IF(C252="",-1,MIN(C252,$E$11)-MAX(C392,$E$10))</f>
        <v/>
      </c>
      <c r="D504">
        <f>IF(D252="",-1,MIN(D252,$E$11)-MAX(D392,$E$10))</f>
        <v/>
      </c>
      <c r="E504">
        <f>IF(E252="",-1,MIN(E252,$E$11)-MAX(E392,$E$10))</f>
        <v/>
      </c>
      <c r="F504">
        <f>IF(F252="",-1,MIN(F252,$E$11)-MAX(F392,$E$10))</f>
        <v/>
      </c>
      <c r="G504">
        <f>IF(G252="",-1,MIN(G252,$E$11)-MAX(G392,$E$10))</f>
        <v/>
      </c>
      <c r="H504">
        <f>IF(H252="",-1,MIN(H252,$E$11)-MAX(H392,$E$10))</f>
        <v/>
      </c>
      <c r="I504">
        <f>IF(I252="",-1,MIN(I252,$E$11)-MAX(I392,$E$10))</f>
        <v/>
      </c>
      <c r="J504">
        <f>IF(J252="",-1,MIN(J252,$E$11)-MAX(J392,$E$10))</f>
        <v/>
      </c>
      <c r="K504">
        <f>IF(K252="",-1,MIN(K252,$E$11)-MAX(K392,$E$10))</f>
        <v/>
      </c>
      <c r="L504">
        <f>IF(L252="",-1,MIN(L252,$E$11)-MAX(L392,$E$10))</f>
        <v/>
      </c>
      <c r="M504">
        <f>IF(M252="",-1,MIN(M252,$E$11)-MAX(M392,$E$10))</f>
        <v/>
      </c>
      <c r="N504">
        <f>IF(N252="",-1,MIN(N252,$E$11)-MAX(N392,$E$10))</f>
        <v/>
      </c>
      <c r="O504">
        <f>IF(O252="",-1,MIN(O252,$E$11)-MAX(O392,$E$10))</f>
        <v/>
      </c>
      <c r="P504">
        <f>IF(P252="",-1,MIN(P252,$E$11)-MAX(P392,$E$10))</f>
        <v/>
      </c>
      <c r="Q504">
        <f>IF(Q252="",-1,MIN(Q252,$E$11)-MAX(Q392,$E$10))</f>
        <v/>
      </c>
      <c r="R504">
        <f>IF(R252="",-1,MIN(R252,$E$11)-MAX(R392,$E$10))</f>
        <v/>
      </c>
      <c r="S504">
        <f>IF(S252="",-1,MIN(S252,$E$11)-MAX(S392,$E$10))</f>
        <v/>
      </c>
      <c r="T504">
        <f>IF(T252="",-1,MIN(T252,$E$11)-MAX(T392,$E$10))</f>
        <v/>
      </c>
      <c r="U504">
        <f>IF(U252="",-1,MIN(U252,$E$11)-MAX(U392,$E$10))</f>
        <v/>
      </c>
      <c r="V504">
        <f>IF(V252="",-1,MIN(V252,$E$11)-MAX(V392,$E$10))</f>
        <v/>
      </c>
      <c r="W504">
        <f>IF(W252="",-1,MIN(W252,$E$11)-MAX(W392,$E$10))</f>
        <v/>
      </c>
      <c r="X504">
        <f>IF(X252="",-1,MIN(X252,$E$11)-MAX(X392,$E$10))</f>
        <v/>
      </c>
      <c r="Y504">
        <f>IF(Y252="",-1,MIN(Y252,$E$11)-MAX(Y392,$E$10))</f>
        <v/>
      </c>
      <c r="Z504">
        <f>IF(Z252="",-1,MIN(Z252,$E$11)-MAX(Z392,$E$10))</f>
        <v/>
      </c>
      <c r="AA504">
        <f>IF(AA252="",-1,MIN(AA252,$E$11)-MAX(AA392,$E$10))</f>
        <v/>
      </c>
      <c r="AB504">
        <f>IF(AB252="",-1,MIN(AB252,$E$11)-MAX(AB392,$E$10))</f>
        <v/>
      </c>
      <c r="AC504">
        <f>IF(AC252="",-1,MIN(AC252,$E$11)-MAX(AC392,$E$10))</f>
        <v/>
      </c>
      <c r="AD504">
        <f>IF(AD252="",-1,MIN(AD252,$E$11)-MAX(AD392,$E$10))</f>
        <v/>
      </c>
      <c r="AE504">
        <f>IF(AE252="",-1,MIN(AE252,$E$11)-MAX(AE392,$E$10))</f>
        <v/>
      </c>
      <c r="AF504">
        <f>IF(AF252="",-1,MIN(AF252,$E$11)-MAX(AF392,$E$10))</f>
        <v/>
      </c>
      <c r="AG504">
        <f>IF(AG252="",-1,MIN(AG252,$E$11)-MAX(AG392,$E$10))</f>
        <v/>
      </c>
      <c r="AH504">
        <f>MIN($J$2,$E$11)-MAX(MAX(0,MAX($B280:$AG280)),$E$10)</f>
        <v/>
      </c>
    </row>
    <row r="505">
      <c r="B505">
        <f>IF(B253="",-1,MIN(B253,$E$11)-MAX(B393,$E$10))</f>
        <v/>
      </c>
      <c r="C505">
        <f>IF(C253="",-1,MIN(C253,$E$11)-MAX(C393,$E$10))</f>
        <v/>
      </c>
      <c r="D505">
        <f>IF(D253="",-1,MIN(D253,$E$11)-MAX(D393,$E$10))</f>
        <v/>
      </c>
      <c r="E505">
        <f>IF(E253="",-1,MIN(E253,$E$11)-MAX(E393,$E$10))</f>
        <v/>
      </c>
      <c r="F505">
        <f>IF(F253="",-1,MIN(F253,$E$11)-MAX(F393,$E$10))</f>
        <v/>
      </c>
      <c r="G505">
        <f>IF(G253="",-1,MIN(G253,$E$11)-MAX(G393,$E$10))</f>
        <v/>
      </c>
      <c r="H505">
        <f>IF(H253="",-1,MIN(H253,$E$11)-MAX(H393,$E$10))</f>
        <v/>
      </c>
      <c r="I505">
        <f>IF(I253="",-1,MIN(I253,$E$11)-MAX(I393,$E$10))</f>
        <v/>
      </c>
      <c r="J505">
        <f>IF(J253="",-1,MIN(J253,$E$11)-MAX(J393,$E$10))</f>
        <v/>
      </c>
      <c r="K505">
        <f>IF(K253="",-1,MIN(K253,$E$11)-MAX(K393,$E$10))</f>
        <v/>
      </c>
      <c r="L505">
        <f>IF(L253="",-1,MIN(L253,$E$11)-MAX(L393,$E$10))</f>
        <v/>
      </c>
      <c r="M505">
        <f>IF(M253="",-1,MIN(M253,$E$11)-MAX(M393,$E$10))</f>
        <v/>
      </c>
      <c r="N505">
        <f>IF(N253="",-1,MIN(N253,$E$11)-MAX(N393,$E$10))</f>
        <v/>
      </c>
      <c r="O505">
        <f>IF(O253="",-1,MIN(O253,$E$11)-MAX(O393,$E$10))</f>
        <v/>
      </c>
      <c r="P505">
        <f>IF(P253="",-1,MIN(P253,$E$11)-MAX(P393,$E$10))</f>
        <v/>
      </c>
      <c r="Q505">
        <f>IF(Q253="",-1,MIN(Q253,$E$11)-MAX(Q393,$E$10))</f>
        <v/>
      </c>
      <c r="R505">
        <f>IF(R253="",-1,MIN(R253,$E$11)-MAX(R393,$E$10))</f>
        <v/>
      </c>
      <c r="S505">
        <f>IF(S253="",-1,MIN(S253,$E$11)-MAX(S393,$E$10))</f>
        <v/>
      </c>
      <c r="T505">
        <f>IF(T253="",-1,MIN(T253,$E$11)-MAX(T393,$E$10))</f>
        <v/>
      </c>
      <c r="U505">
        <f>IF(U253="",-1,MIN(U253,$E$11)-MAX(U393,$E$10))</f>
        <v/>
      </c>
      <c r="V505">
        <f>IF(V253="",-1,MIN(V253,$E$11)-MAX(V393,$E$10))</f>
        <v/>
      </c>
      <c r="W505">
        <f>IF(W253="",-1,MIN(W253,$E$11)-MAX(W393,$E$10))</f>
        <v/>
      </c>
      <c r="X505">
        <f>IF(X253="",-1,MIN(X253,$E$11)-MAX(X393,$E$10))</f>
        <v/>
      </c>
      <c r="Y505">
        <f>IF(Y253="",-1,MIN(Y253,$E$11)-MAX(Y393,$E$10))</f>
        <v/>
      </c>
      <c r="Z505">
        <f>IF(Z253="",-1,MIN(Z253,$E$11)-MAX(Z393,$E$10))</f>
        <v/>
      </c>
      <c r="AA505">
        <f>IF(AA253="",-1,MIN(AA253,$E$11)-MAX(AA393,$E$10))</f>
        <v/>
      </c>
      <c r="AB505">
        <f>IF(AB253="",-1,MIN(AB253,$E$11)-MAX(AB393,$E$10))</f>
        <v/>
      </c>
      <c r="AC505">
        <f>IF(AC253="",-1,MIN(AC253,$E$11)-MAX(AC393,$E$10))</f>
        <v/>
      </c>
      <c r="AD505">
        <f>IF(AD253="",-1,MIN(AD253,$E$11)-MAX(AD393,$E$10))</f>
        <v/>
      </c>
      <c r="AE505">
        <f>IF(AE253="",-1,MIN(AE253,$E$11)-MAX(AE393,$E$10))</f>
        <v/>
      </c>
      <c r="AF505">
        <f>IF(AF253="",-1,MIN(AF253,$E$11)-MAX(AF393,$E$10))</f>
        <v/>
      </c>
      <c r="AG505">
        <f>IF(AG253="",-1,MIN(AG253,$E$11)-MAX(AG393,$E$10))</f>
        <v/>
      </c>
      <c r="AH505">
        <f>MIN($J$2,$E$11)-MAX(MAX(0,MAX($B281:$AG281)),$E$10)</f>
        <v/>
      </c>
    </row>
    <row r="506">
      <c r="B506">
        <f>IF(B254="",-1,MIN(B254,$E$11)-MAX(B394,$E$10))</f>
        <v/>
      </c>
      <c r="C506">
        <f>IF(C254="",-1,MIN(C254,$E$11)-MAX(C394,$E$10))</f>
        <v/>
      </c>
      <c r="D506">
        <f>IF(D254="",-1,MIN(D254,$E$11)-MAX(D394,$E$10))</f>
        <v/>
      </c>
      <c r="E506">
        <f>IF(E254="",-1,MIN(E254,$E$11)-MAX(E394,$E$10))</f>
        <v/>
      </c>
      <c r="F506">
        <f>IF(F254="",-1,MIN(F254,$E$11)-MAX(F394,$E$10))</f>
        <v/>
      </c>
      <c r="G506">
        <f>IF(G254="",-1,MIN(G254,$E$11)-MAX(G394,$E$10))</f>
        <v/>
      </c>
      <c r="H506">
        <f>IF(H254="",-1,MIN(H254,$E$11)-MAX(H394,$E$10))</f>
        <v/>
      </c>
      <c r="I506">
        <f>IF(I254="",-1,MIN(I254,$E$11)-MAX(I394,$E$10))</f>
        <v/>
      </c>
      <c r="J506">
        <f>IF(J254="",-1,MIN(J254,$E$11)-MAX(J394,$E$10))</f>
        <v/>
      </c>
      <c r="K506">
        <f>IF(K254="",-1,MIN(K254,$E$11)-MAX(K394,$E$10))</f>
        <v/>
      </c>
      <c r="L506">
        <f>IF(L254="",-1,MIN(L254,$E$11)-MAX(L394,$E$10))</f>
        <v/>
      </c>
      <c r="M506">
        <f>IF(M254="",-1,MIN(M254,$E$11)-MAX(M394,$E$10))</f>
        <v/>
      </c>
      <c r="N506">
        <f>IF(N254="",-1,MIN(N254,$E$11)-MAX(N394,$E$10))</f>
        <v/>
      </c>
      <c r="O506">
        <f>IF(O254="",-1,MIN(O254,$E$11)-MAX(O394,$E$10))</f>
        <v/>
      </c>
      <c r="P506">
        <f>IF(P254="",-1,MIN(P254,$E$11)-MAX(P394,$E$10))</f>
        <v/>
      </c>
      <c r="Q506">
        <f>IF(Q254="",-1,MIN(Q254,$E$11)-MAX(Q394,$E$10))</f>
        <v/>
      </c>
      <c r="R506">
        <f>IF(R254="",-1,MIN(R254,$E$11)-MAX(R394,$E$10))</f>
        <v/>
      </c>
      <c r="S506">
        <f>IF(S254="",-1,MIN(S254,$E$11)-MAX(S394,$E$10))</f>
        <v/>
      </c>
      <c r="T506">
        <f>IF(T254="",-1,MIN(T254,$E$11)-MAX(T394,$E$10))</f>
        <v/>
      </c>
      <c r="U506">
        <f>IF(U254="",-1,MIN(U254,$E$11)-MAX(U394,$E$10))</f>
        <v/>
      </c>
      <c r="V506">
        <f>IF(V254="",-1,MIN(V254,$E$11)-MAX(V394,$E$10))</f>
        <v/>
      </c>
      <c r="W506">
        <f>IF(W254="",-1,MIN(W254,$E$11)-MAX(W394,$E$10))</f>
        <v/>
      </c>
      <c r="X506">
        <f>IF(X254="",-1,MIN(X254,$E$11)-MAX(X394,$E$10))</f>
        <v/>
      </c>
      <c r="Y506">
        <f>IF(Y254="",-1,MIN(Y254,$E$11)-MAX(Y394,$E$10))</f>
        <v/>
      </c>
      <c r="Z506">
        <f>IF(Z254="",-1,MIN(Z254,$E$11)-MAX(Z394,$E$10))</f>
        <v/>
      </c>
      <c r="AA506">
        <f>IF(AA254="",-1,MIN(AA254,$E$11)-MAX(AA394,$E$10))</f>
        <v/>
      </c>
      <c r="AB506">
        <f>IF(AB254="",-1,MIN(AB254,$E$11)-MAX(AB394,$E$10))</f>
        <v/>
      </c>
      <c r="AC506">
        <f>IF(AC254="",-1,MIN(AC254,$E$11)-MAX(AC394,$E$10))</f>
        <v/>
      </c>
      <c r="AD506">
        <f>IF(AD254="",-1,MIN(AD254,$E$11)-MAX(AD394,$E$10))</f>
        <v/>
      </c>
      <c r="AE506">
        <f>IF(AE254="",-1,MIN(AE254,$E$11)-MAX(AE394,$E$10))</f>
        <v/>
      </c>
      <c r="AF506">
        <f>IF(AF254="",-1,MIN(AF254,$E$11)-MAX(AF394,$E$10))</f>
        <v/>
      </c>
      <c r="AG506">
        <f>IF(AG254="",-1,MIN(AG254,$E$11)-MAX(AG394,$E$10))</f>
        <v/>
      </c>
      <c r="AH506">
        <f>MIN($J$2,$E$11)-MAX(MAX(0,MAX($B282:$AG282)),$E$10)</f>
        <v/>
      </c>
    </row>
    <row r="507">
      <c r="B507">
        <f>IF(B255="",-1,MIN(B255,$E$11)-MAX(B395,$E$10))</f>
        <v/>
      </c>
      <c r="C507">
        <f>IF(C255="",-1,MIN(C255,$E$11)-MAX(C395,$E$10))</f>
        <v/>
      </c>
      <c r="D507">
        <f>IF(D255="",-1,MIN(D255,$E$11)-MAX(D395,$E$10))</f>
        <v/>
      </c>
      <c r="E507">
        <f>IF(E255="",-1,MIN(E255,$E$11)-MAX(E395,$E$10))</f>
        <v/>
      </c>
      <c r="F507">
        <f>IF(F255="",-1,MIN(F255,$E$11)-MAX(F395,$E$10))</f>
        <v/>
      </c>
      <c r="G507">
        <f>IF(G255="",-1,MIN(G255,$E$11)-MAX(G395,$E$10))</f>
        <v/>
      </c>
      <c r="H507">
        <f>IF(H255="",-1,MIN(H255,$E$11)-MAX(H395,$E$10))</f>
        <v/>
      </c>
      <c r="I507">
        <f>IF(I255="",-1,MIN(I255,$E$11)-MAX(I395,$E$10))</f>
        <v/>
      </c>
      <c r="J507">
        <f>IF(J255="",-1,MIN(J255,$E$11)-MAX(J395,$E$10))</f>
        <v/>
      </c>
      <c r="K507">
        <f>IF(K255="",-1,MIN(K255,$E$11)-MAX(K395,$E$10))</f>
        <v/>
      </c>
      <c r="L507">
        <f>IF(L255="",-1,MIN(L255,$E$11)-MAX(L395,$E$10))</f>
        <v/>
      </c>
      <c r="M507">
        <f>IF(M255="",-1,MIN(M255,$E$11)-MAX(M395,$E$10))</f>
        <v/>
      </c>
      <c r="N507">
        <f>IF(N255="",-1,MIN(N255,$E$11)-MAX(N395,$E$10))</f>
        <v/>
      </c>
      <c r="O507">
        <f>IF(O255="",-1,MIN(O255,$E$11)-MAX(O395,$E$10))</f>
        <v/>
      </c>
      <c r="P507">
        <f>IF(P255="",-1,MIN(P255,$E$11)-MAX(P395,$E$10))</f>
        <v/>
      </c>
      <c r="Q507">
        <f>IF(Q255="",-1,MIN(Q255,$E$11)-MAX(Q395,$E$10))</f>
        <v/>
      </c>
      <c r="R507">
        <f>IF(R255="",-1,MIN(R255,$E$11)-MAX(R395,$E$10))</f>
        <v/>
      </c>
      <c r="S507">
        <f>IF(S255="",-1,MIN(S255,$E$11)-MAX(S395,$E$10))</f>
        <v/>
      </c>
      <c r="T507">
        <f>IF(T255="",-1,MIN(T255,$E$11)-MAX(T395,$E$10))</f>
        <v/>
      </c>
      <c r="U507">
        <f>IF(U255="",-1,MIN(U255,$E$11)-MAX(U395,$E$10))</f>
        <v/>
      </c>
      <c r="V507">
        <f>IF(V255="",-1,MIN(V255,$E$11)-MAX(V395,$E$10))</f>
        <v/>
      </c>
      <c r="W507">
        <f>IF(W255="",-1,MIN(W255,$E$11)-MAX(W395,$E$10))</f>
        <v/>
      </c>
      <c r="X507">
        <f>IF(X255="",-1,MIN(X255,$E$11)-MAX(X395,$E$10))</f>
        <v/>
      </c>
      <c r="Y507">
        <f>IF(Y255="",-1,MIN(Y255,$E$11)-MAX(Y395,$E$10))</f>
        <v/>
      </c>
      <c r="Z507">
        <f>IF(Z255="",-1,MIN(Z255,$E$11)-MAX(Z395,$E$10))</f>
        <v/>
      </c>
      <c r="AA507">
        <f>IF(AA255="",-1,MIN(AA255,$E$11)-MAX(AA395,$E$10))</f>
        <v/>
      </c>
      <c r="AB507">
        <f>IF(AB255="",-1,MIN(AB255,$E$11)-MAX(AB395,$E$10))</f>
        <v/>
      </c>
      <c r="AC507">
        <f>IF(AC255="",-1,MIN(AC255,$E$11)-MAX(AC395,$E$10))</f>
        <v/>
      </c>
      <c r="AD507">
        <f>IF(AD255="",-1,MIN(AD255,$E$11)-MAX(AD395,$E$10))</f>
        <v/>
      </c>
      <c r="AE507">
        <f>IF(AE255="",-1,MIN(AE255,$E$11)-MAX(AE395,$E$10))</f>
        <v/>
      </c>
      <c r="AF507">
        <f>IF(AF255="",-1,MIN(AF255,$E$11)-MAX(AF395,$E$10))</f>
        <v/>
      </c>
      <c r="AG507">
        <f>IF(AG255="",-1,MIN(AG255,$E$11)-MAX(AG395,$E$10))</f>
        <v/>
      </c>
      <c r="AH507">
        <f>MIN($J$2,$E$11)-MAX(MAX(0,MAX($B283:$AG283)),$E$10)</f>
        <v/>
      </c>
    </row>
    <row r="508">
      <c r="B508">
        <f>IF(B256="",-1,MIN(B256,$E$11)-MAX(B396,$E$10))</f>
        <v/>
      </c>
      <c r="C508">
        <f>IF(C256="",-1,MIN(C256,$E$11)-MAX(C396,$E$10))</f>
        <v/>
      </c>
      <c r="D508">
        <f>IF(D256="",-1,MIN(D256,$E$11)-MAX(D396,$E$10))</f>
        <v/>
      </c>
      <c r="E508">
        <f>IF(E256="",-1,MIN(E256,$E$11)-MAX(E396,$E$10))</f>
        <v/>
      </c>
      <c r="F508">
        <f>IF(F256="",-1,MIN(F256,$E$11)-MAX(F396,$E$10))</f>
        <v/>
      </c>
      <c r="G508">
        <f>IF(G256="",-1,MIN(G256,$E$11)-MAX(G396,$E$10))</f>
        <v/>
      </c>
      <c r="H508">
        <f>IF(H256="",-1,MIN(H256,$E$11)-MAX(H396,$E$10))</f>
        <v/>
      </c>
      <c r="I508">
        <f>IF(I256="",-1,MIN(I256,$E$11)-MAX(I396,$E$10))</f>
        <v/>
      </c>
      <c r="J508">
        <f>IF(J256="",-1,MIN(J256,$E$11)-MAX(J396,$E$10))</f>
        <v/>
      </c>
      <c r="K508">
        <f>IF(K256="",-1,MIN(K256,$E$11)-MAX(K396,$E$10))</f>
        <v/>
      </c>
      <c r="L508">
        <f>IF(L256="",-1,MIN(L256,$E$11)-MAX(L396,$E$10))</f>
        <v/>
      </c>
      <c r="M508">
        <f>IF(M256="",-1,MIN(M256,$E$11)-MAX(M396,$E$10))</f>
        <v/>
      </c>
      <c r="N508">
        <f>IF(N256="",-1,MIN(N256,$E$11)-MAX(N396,$E$10))</f>
        <v/>
      </c>
      <c r="O508">
        <f>IF(O256="",-1,MIN(O256,$E$11)-MAX(O396,$E$10))</f>
        <v/>
      </c>
      <c r="P508">
        <f>IF(P256="",-1,MIN(P256,$E$11)-MAX(P396,$E$10))</f>
        <v/>
      </c>
      <c r="Q508">
        <f>IF(Q256="",-1,MIN(Q256,$E$11)-MAX(Q396,$E$10))</f>
        <v/>
      </c>
      <c r="R508">
        <f>IF(R256="",-1,MIN(R256,$E$11)-MAX(R396,$E$10))</f>
        <v/>
      </c>
      <c r="S508">
        <f>IF(S256="",-1,MIN(S256,$E$11)-MAX(S396,$E$10))</f>
        <v/>
      </c>
      <c r="T508">
        <f>IF(T256="",-1,MIN(T256,$E$11)-MAX(T396,$E$10))</f>
        <v/>
      </c>
      <c r="U508">
        <f>IF(U256="",-1,MIN(U256,$E$11)-MAX(U396,$E$10))</f>
        <v/>
      </c>
      <c r="V508">
        <f>IF(V256="",-1,MIN(V256,$E$11)-MAX(V396,$E$10))</f>
        <v/>
      </c>
      <c r="W508">
        <f>IF(W256="",-1,MIN(W256,$E$11)-MAX(W396,$E$10))</f>
        <v/>
      </c>
      <c r="X508">
        <f>IF(X256="",-1,MIN(X256,$E$11)-MAX(X396,$E$10))</f>
        <v/>
      </c>
      <c r="Y508">
        <f>IF(Y256="",-1,MIN(Y256,$E$11)-MAX(Y396,$E$10))</f>
        <v/>
      </c>
      <c r="Z508">
        <f>IF(Z256="",-1,MIN(Z256,$E$11)-MAX(Z396,$E$10))</f>
        <v/>
      </c>
      <c r="AA508">
        <f>IF(AA256="",-1,MIN(AA256,$E$11)-MAX(AA396,$E$10))</f>
        <v/>
      </c>
      <c r="AB508">
        <f>IF(AB256="",-1,MIN(AB256,$E$11)-MAX(AB396,$E$10))</f>
        <v/>
      </c>
      <c r="AC508">
        <f>IF(AC256="",-1,MIN(AC256,$E$11)-MAX(AC396,$E$10))</f>
        <v/>
      </c>
      <c r="AD508">
        <f>IF(AD256="",-1,MIN(AD256,$E$11)-MAX(AD396,$E$10))</f>
        <v/>
      </c>
      <c r="AE508">
        <f>IF(AE256="",-1,MIN(AE256,$E$11)-MAX(AE396,$E$10))</f>
        <v/>
      </c>
      <c r="AF508">
        <f>IF(AF256="",-1,MIN(AF256,$E$11)-MAX(AF396,$E$10))</f>
        <v/>
      </c>
      <c r="AG508">
        <f>IF(AG256="",-1,MIN(AG256,$E$11)-MAX(AG396,$E$10))</f>
        <v/>
      </c>
      <c r="AH508">
        <f>MIN($J$2,$E$11)-MAX(MAX(0,MAX($B284:$AG284)),$E$10)</f>
        <v/>
      </c>
    </row>
    <row r="509">
      <c r="B509">
        <f>IF(B257="",-1,MIN(B257,$E$11)-MAX(B397,$E$10))</f>
        <v/>
      </c>
      <c r="C509">
        <f>IF(C257="",-1,MIN(C257,$E$11)-MAX(C397,$E$10))</f>
        <v/>
      </c>
      <c r="D509">
        <f>IF(D257="",-1,MIN(D257,$E$11)-MAX(D397,$E$10))</f>
        <v/>
      </c>
      <c r="E509">
        <f>IF(E257="",-1,MIN(E257,$E$11)-MAX(E397,$E$10))</f>
        <v/>
      </c>
      <c r="F509">
        <f>IF(F257="",-1,MIN(F257,$E$11)-MAX(F397,$E$10))</f>
        <v/>
      </c>
      <c r="G509">
        <f>IF(G257="",-1,MIN(G257,$E$11)-MAX(G397,$E$10))</f>
        <v/>
      </c>
      <c r="H509">
        <f>IF(H257="",-1,MIN(H257,$E$11)-MAX(H397,$E$10))</f>
        <v/>
      </c>
      <c r="I509">
        <f>IF(I257="",-1,MIN(I257,$E$11)-MAX(I397,$E$10))</f>
        <v/>
      </c>
      <c r="J509">
        <f>IF(J257="",-1,MIN(J257,$E$11)-MAX(J397,$E$10))</f>
        <v/>
      </c>
      <c r="K509">
        <f>IF(K257="",-1,MIN(K257,$E$11)-MAX(K397,$E$10))</f>
        <v/>
      </c>
      <c r="L509">
        <f>IF(L257="",-1,MIN(L257,$E$11)-MAX(L397,$E$10))</f>
        <v/>
      </c>
      <c r="M509">
        <f>IF(M257="",-1,MIN(M257,$E$11)-MAX(M397,$E$10))</f>
        <v/>
      </c>
      <c r="N509">
        <f>IF(N257="",-1,MIN(N257,$E$11)-MAX(N397,$E$10))</f>
        <v/>
      </c>
      <c r="O509">
        <f>IF(O257="",-1,MIN(O257,$E$11)-MAX(O397,$E$10))</f>
        <v/>
      </c>
      <c r="P509">
        <f>IF(P257="",-1,MIN(P257,$E$11)-MAX(P397,$E$10))</f>
        <v/>
      </c>
      <c r="Q509">
        <f>IF(Q257="",-1,MIN(Q257,$E$11)-MAX(Q397,$E$10))</f>
        <v/>
      </c>
      <c r="R509">
        <f>IF(R257="",-1,MIN(R257,$E$11)-MAX(R397,$E$10))</f>
        <v/>
      </c>
      <c r="S509">
        <f>IF(S257="",-1,MIN(S257,$E$11)-MAX(S397,$E$10))</f>
        <v/>
      </c>
      <c r="T509">
        <f>IF(T257="",-1,MIN(T257,$E$11)-MAX(T397,$E$10))</f>
        <v/>
      </c>
      <c r="U509">
        <f>IF(U257="",-1,MIN(U257,$E$11)-MAX(U397,$E$10))</f>
        <v/>
      </c>
      <c r="V509">
        <f>IF(V257="",-1,MIN(V257,$E$11)-MAX(V397,$E$10))</f>
        <v/>
      </c>
      <c r="W509">
        <f>IF(W257="",-1,MIN(W257,$E$11)-MAX(W397,$E$10))</f>
        <v/>
      </c>
      <c r="X509">
        <f>IF(X257="",-1,MIN(X257,$E$11)-MAX(X397,$E$10))</f>
        <v/>
      </c>
      <c r="Y509">
        <f>IF(Y257="",-1,MIN(Y257,$E$11)-MAX(Y397,$E$10))</f>
        <v/>
      </c>
      <c r="Z509">
        <f>IF(Z257="",-1,MIN(Z257,$E$11)-MAX(Z397,$E$10))</f>
        <v/>
      </c>
      <c r="AA509">
        <f>IF(AA257="",-1,MIN(AA257,$E$11)-MAX(AA397,$E$10))</f>
        <v/>
      </c>
      <c r="AB509">
        <f>IF(AB257="",-1,MIN(AB257,$E$11)-MAX(AB397,$E$10))</f>
        <v/>
      </c>
      <c r="AC509">
        <f>IF(AC257="",-1,MIN(AC257,$E$11)-MAX(AC397,$E$10))</f>
        <v/>
      </c>
      <c r="AD509">
        <f>IF(AD257="",-1,MIN(AD257,$E$11)-MAX(AD397,$E$10))</f>
        <v/>
      </c>
      <c r="AE509">
        <f>IF(AE257="",-1,MIN(AE257,$E$11)-MAX(AE397,$E$10))</f>
        <v/>
      </c>
      <c r="AF509">
        <f>IF(AF257="",-1,MIN(AF257,$E$11)-MAX(AF397,$E$10))</f>
        <v/>
      </c>
      <c r="AG509">
        <f>IF(AG257="",-1,MIN(AG257,$E$11)-MAX(AG397,$E$10))</f>
        <v/>
      </c>
      <c r="AH509">
        <f>MIN($J$2,$E$11)-MAX(MAX(0,MAX($B285:$AG285)),$E$10)</f>
        <v/>
      </c>
    </row>
    <row r="510">
      <c r="B510">
        <f>IF(B258="",-1,MIN(B258,$E$11)-MAX(B398,$E$10))</f>
        <v/>
      </c>
      <c r="C510">
        <f>IF(C258="",-1,MIN(C258,$E$11)-MAX(C398,$E$10))</f>
        <v/>
      </c>
      <c r="D510">
        <f>IF(D258="",-1,MIN(D258,$E$11)-MAX(D398,$E$10))</f>
        <v/>
      </c>
      <c r="E510">
        <f>IF(E258="",-1,MIN(E258,$E$11)-MAX(E398,$E$10))</f>
        <v/>
      </c>
      <c r="F510">
        <f>IF(F258="",-1,MIN(F258,$E$11)-MAX(F398,$E$10))</f>
        <v/>
      </c>
      <c r="G510">
        <f>IF(G258="",-1,MIN(G258,$E$11)-MAX(G398,$E$10))</f>
        <v/>
      </c>
      <c r="H510">
        <f>IF(H258="",-1,MIN(H258,$E$11)-MAX(H398,$E$10))</f>
        <v/>
      </c>
      <c r="I510">
        <f>IF(I258="",-1,MIN(I258,$E$11)-MAX(I398,$E$10))</f>
        <v/>
      </c>
      <c r="J510">
        <f>IF(J258="",-1,MIN(J258,$E$11)-MAX(J398,$E$10))</f>
        <v/>
      </c>
      <c r="K510">
        <f>IF(K258="",-1,MIN(K258,$E$11)-MAX(K398,$E$10))</f>
        <v/>
      </c>
      <c r="L510">
        <f>IF(L258="",-1,MIN(L258,$E$11)-MAX(L398,$E$10))</f>
        <v/>
      </c>
      <c r="M510">
        <f>IF(M258="",-1,MIN(M258,$E$11)-MAX(M398,$E$10))</f>
        <v/>
      </c>
      <c r="N510">
        <f>IF(N258="",-1,MIN(N258,$E$11)-MAX(N398,$E$10))</f>
        <v/>
      </c>
      <c r="O510">
        <f>IF(O258="",-1,MIN(O258,$E$11)-MAX(O398,$E$10))</f>
        <v/>
      </c>
      <c r="P510">
        <f>IF(P258="",-1,MIN(P258,$E$11)-MAX(P398,$E$10))</f>
        <v/>
      </c>
      <c r="Q510">
        <f>IF(Q258="",-1,MIN(Q258,$E$11)-MAX(Q398,$E$10))</f>
        <v/>
      </c>
      <c r="R510">
        <f>IF(R258="",-1,MIN(R258,$E$11)-MAX(R398,$E$10))</f>
        <v/>
      </c>
      <c r="S510">
        <f>IF(S258="",-1,MIN(S258,$E$11)-MAX(S398,$E$10))</f>
        <v/>
      </c>
      <c r="T510">
        <f>IF(T258="",-1,MIN(T258,$E$11)-MAX(T398,$E$10))</f>
        <v/>
      </c>
      <c r="U510">
        <f>IF(U258="",-1,MIN(U258,$E$11)-MAX(U398,$E$10))</f>
        <v/>
      </c>
      <c r="V510">
        <f>IF(V258="",-1,MIN(V258,$E$11)-MAX(V398,$E$10))</f>
        <v/>
      </c>
      <c r="W510">
        <f>IF(W258="",-1,MIN(W258,$E$11)-MAX(W398,$E$10))</f>
        <v/>
      </c>
      <c r="X510">
        <f>IF(X258="",-1,MIN(X258,$E$11)-MAX(X398,$E$10))</f>
        <v/>
      </c>
      <c r="Y510">
        <f>IF(Y258="",-1,MIN(Y258,$E$11)-MAX(Y398,$E$10))</f>
        <v/>
      </c>
      <c r="Z510">
        <f>IF(Z258="",-1,MIN(Z258,$E$11)-MAX(Z398,$E$10))</f>
        <v/>
      </c>
      <c r="AA510">
        <f>IF(AA258="",-1,MIN(AA258,$E$11)-MAX(AA398,$E$10))</f>
        <v/>
      </c>
      <c r="AB510">
        <f>IF(AB258="",-1,MIN(AB258,$E$11)-MAX(AB398,$E$10))</f>
        <v/>
      </c>
      <c r="AC510">
        <f>IF(AC258="",-1,MIN(AC258,$E$11)-MAX(AC398,$E$10))</f>
        <v/>
      </c>
      <c r="AD510">
        <f>IF(AD258="",-1,MIN(AD258,$E$11)-MAX(AD398,$E$10))</f>
        <v/>
      </c>
      <c r="AE510">
        <f>IF(AE258="",-1,MIN(AE258,$E$11)-MAX(AE398,$E$10))</f>
        <v/>
      </c>
      <c r="AF510">
        <f>IF(AF258="",-1,MIN(AF258,$E$11)-MAX(AF398,$E$10))</f>
        <v/>
      </c>
      <c r="AG510">
        <f>IF(AG258="",-1,MIN(AG258,$E$11)-MAX(AG398,$E$10))</f>
        <v/>
      </c>
      <c r="AH510">
        <f>MIN($J$2,$E$11)-MAX(MAX(0,MAX($B286:$AG286)),$E$10)</f>
        <v/>
      </c>
    </row>
    <row r="511">
      <c r="B511">
        <f>IF(B259="",-1,MIN(B259,$E$11)-MAX(B399,$E$10))</f>
        <v/>
      </c>
      <c r="C511">
        <f>IF(C259="",-1,MIN(C259,$E$11)-MAX(C399,$E$10))</f>
        <v/>
      </c>
      <c r="D511">
        <f>IF(D259="",-1,MIN(D259,$E$11)-MAX(D399,$E$10))</f>
        <v/>
      </c>
      <c r="E511">
        <f>IF(E259="",-1,MIN(E259,$E$11)-MAX(E399,$E$10))</f>
        <v/>
      </c>
      <c r="F511">
        <f>IF(F259="",-1,MIN(F259,$E$11)-MAX(F399,$E$10))</f>
        <v/>
      </c>
      <c r="G511">
        <f>IF(G259="",-1,MIN(G259,$E$11)-MAX(G399,$E$10))</f>
        <v/>
      </c>
      <c r="H511">
        <f>IF(H259="",-1,MIN(H259,$E$11)-MAX(H399,$E$10))</f>
        <v/>
      </c>
      <c r="I511">
        <f>IF(I259="",-1,MIN(I259,$E$11)-MAX(I399,$E$10))</f>
        <v/>
      </c>
      <c r="J511">
        <f>IF(J259="",-1,MIN(J259,$E$11)-MAX(J399,$E$10))</f>
        <v/>
      </c>
      <c r="K511">
        <f>IF(K259="",-1,MIN(K259,$E$11)-MAX(K399,$E$10))</f>
        <v/>
      </c>
      <c r="L511">
        <f>IF(L259="",-1,MIN(L259,$E$11)-MAX(L399,$E$10))</f>
        <v/>
      </c>
      <c r="M511">
        <f>IF(M259="",-1,MIN(M259,$E$11)-MAX(M399,$E$10))</f>
        <v/>
      </c>
      <c r="N511">
        <f>IF(N259="",-1,MIN(N259,$E$11)-MAX(N399,$E$10))</f>
        <v/>
      </c>
      <c r="O511">
        <f>IF(O259="",-1,MIN(O259,$E$11)-MAX(O399,$E$10))</f>
        <v/>
      </c>
      <c r="P511">
        <f>IF(P259="",-1,MIN(P259,$E$11)-MAX(P399,$E$10))</f>
        <v/>
      </c>
      <c r="Q511">
        <f>IF(Q259="",-1,MIN(Q259,$E$11)-MAX(Q399,$E$10))</f>
        <v/>
      </c>
      <c r="R511">
        <f>IF(R259="",-1,MIN(R259,$E$11)-MAX(R399,$E$10))</f>
        <v/>
      </c>
      <c r="S511">
        <f>IF(S259="",-1,MIN(S259,$E$11)-MAX(S399,$E$10))</f>
        <v/>
      </c>
      <c r="T511">
        <f>IF(T259="",-1,MIN(T259,$E$11)-MAX(T399,$E$10))</f>
        <v/>
      </c>
      <c r="U511">
        <f>IF(U259="",-1,MIN(U259,$E$11)-MAX(U399,$E$10))</f>
        <v/>
      </c>
      <c r="V511">
        <f>IF(V259="",-1,MIN(V259,$E$11)-MAX(V399,$E$10))</f>
        <v/>
      </c>
      <c r="W511">
        <f>IF(W259="",-1,MIN(W259,$E$11)-MAX(W399,$E$10))</f>
        <v/>
      </c>
      <c r="X511">
        <f>IF(X259="",-1,MIN(X259,$E$11)-MAX(X399,$E$10))</f>
        <v/>
      </c>
      <c r="Y511">
        <f>IF(Y259="",-1,MIN(Y259,$E$11)-MAX(Y399,$E$10))</f>
        <v/>
      </c>
      <c r="Z511">
        <f>IF(Z259="",-1,MIN(Z259,$E$11)-MAX(Z399,$E$10))</f>
        <v/>
      </c>
      <c r="AA511">
        <f>IF(AA259="",-1,MIN(AA259,$E$11)-MAX(AA399,$E$10))</f>
        <v/>
      </c>
      <c r="AB511">
        <f>IF(AB259="",-1,MIN(AB259,$E$11)-MAX(AB399,$E$10))</f>
        <v/>
      </c>
      <c r="AC511">
        <f>IF(AC259="",-1,MIN(AC259,$E$11)-MAX(AC399,$E$10))</f>
        <v/>
      </c>
      <c r="AD511">
        <f>IF(AD259="",-1,MIN(AD259,$E$11)-MAX(AD399,$E$10))</f>
        <v/>
      </c>
      <c r="AE511">
        <f>IF(AE259="",-1,MIN(AE259,$E$11)-MAX(AE399,$E$10))</f>
        <v/>
      </c>
      <c r="AF511">
        <f>IF(AF259="",-1,MIN(AF259,$E$11)-MAX(AF399,$E$10))</f>
        <v/>
      </c>
      <c r="AG511">
        <f>IF(AG259="",-1,MIN(AG259,$E$11)-MAX(AG399,$E$10))</f>
        <v/>
      </c>
      <c r="AH511">
        <f>MIN($J$2,$E$11)-MAX(MAX(0,MAX($B287:$AG287)),$E$10)</f>
        <v/>
      </c>
    </row>
    <row r="512">
      <c r="B512">
        <f>IF(B260="",-1,MIN(B260,$E$11)-MAX(B400,$E$10))</f>
        <v/>
      </c>
      <c r="C512">
        <f>IF(C260="",-1,MIN(C260,$E$11)-MAX(C400,$E$10))</f>
        <v/>
      </c>
      <c r="D512">
        <f>IF(D260="",-1,MIN(D260,$E$11)-MAX(D400,$E$10))</f>
        <v/>
      </c>
      <c r="E512">
        <f>IF(E260="",-1,MIN(E260,$E$11)-MAX(E400,$E$10))</f>
        <v/>
      </c>
      <c r="F512">
        <f>IF(F260="",-1,MIN(F260,$E$11)-MAX(F400,$E$10))</f>
        <v/>
      </c>
      <c r="G512">
        <f>IF(G260="",-1,MIN(G260,$E$11)-MAX(G400,$E$10))</f>
        <v/>
      </c>
      <c r="H512">
        <f>IF(H260="",-1,MIN(H260,$E$11)-MAX(H400,$E$10))</f>
        <v/>
      </c>
      <c r="I512">
        <f>IF(I260="",-1,MIN(I260,$E$11)-MAX(I400,$E$10))</f>
        <v/>
      </c>
      <c r="J512">
        <f>IF(J260="",-1,MIN(J260,$E$11)-MAX(J400,$E$10))</f>
        <v/>
      </c>
      <c r="K512">
        <f>IF(K260="",-1,MIN(K260,$E$11)-MAX(K400,$E$10))</f>
        <v/>
      </c>
      <c r="L512">
        <f>IF(L260="",-1,MIN(L260,$E$11)-MAX(L400,$E$10))</f>
        <v/>
      </c>
      <c r="M512">
        <f>IF(M260="",-1,MIN(M260,$E$11)-MAX(M400,$E$10))</f>
        <v/>
      </c>
      <c r="N512">
        <f>IF(N260="",-1,MIN(N260,$E$11)-MAX(N400,$E$10))</f>
        <v/>
      </c>
      <c r="O512">
        <f>IF(O260="",-1,MIN(O260,$E$11)-MAX(O400,$E$10))</f>
        <v/>
      </c>
      <c r="P512">
        <f>IF(P260="",-1,MIN(P260,$E$11)-MAX(P400,$E$10))</f>
        <v/>
      </c>
      <c r="Q512">
        <f>IF(Q260="",-1,MIN(Q260,$E$11)-MAX(Q400,$E$10))</f>
        <v/>
      </c>
      <c r="R512">
        <f>IF(R260="",-1,MIN(R260,$E$11)-MAX(R400,$E$10))</f>
        <v/>
      </c>
      <c r="S512">
        <f>IF(S260="",-1,MIN(S260,$E$11)-MAX(S400,$E$10))</f>
        <v/>
      </c>
      <c r="T512">
        <f>IF(T260="",-1,MIN(T260,$E$11)-MAX(T400,$E$10))</f>
        <v/>
      </c>
      <c r="U512">
        <f>IF(U260="",-1,MIN(U260,$E$11)-MAX(U400,$E$10))</f>
        <v/>
      </c>
      <c r="V512">
        <f>IF(V260="",-1,MIN(V260,$E$11)-MAX(V400,$E$10))</f>
        <v/>
      </c>
      <c r="W512">
        <f>IF(W260="",-1,MIN(W260,$E$11)-MAX(W400,$E$10))</f>
        <v/>
      </c>
      <c r="X512">
        <f>IF(X260="",-1,MIN(X260,$E$11)-MAX(X400,$E$10))</f>
        <v/>
      </c>
      <c r="Y512">
        <f>IF(Y260="",-1,MIN(Y260,$E$11)-MAX(Y400,$E$10))</f>
        <v/>
      </c>
      <c r="Z512">
        <f>IF(Z260="",-1,MIN(Z260,$E$11)-MAX(Z400,$E$10))</f>
        <v/>
      </c>
      <c r="AA512">
        <f>IF(AA260="",-1,MIN(AA260,$E$11)-MAX(AA400,$E$10))</f>
        <v/>
      </c>
      <c r="AB512">
        <f>IF(AB260="",-1,MIN(AB260,$E$11)-MAX(AB400,$E$10))</f>
        <v/>
      </c>
      <c r="AC512">
        <f>IF(AC260="",-1,MIN(AC260,$E$11)-MAX(AC400,$E$10))</f>
        <v/>
      </c>
      <c r="AD512">
        <f>IF(AD260="",-1,MIN(AD260,$E$11)-MAX(AD400,$E$10))</f>
        <v/>
      </c>
      <c r="AE512">
        <f>IF(AE260="",-1,MIN(AE260,$E$11)-MAX(AE400,$E$10))</f>
        <v/>
      </c>
      <c r="AF512">
        <f>IF(AF260="",-1,MIN(AF260,$E$11)-MAX(AF400,$E$10))</f>
        <v/>
      </c>
      <c r="AG512">
        <f>IF(AG260="",-1,MIN(AG260,$E$11)-MAX(AG400,$E$10))</f>
        <v/>
      </c>
      <c r="AH512">
        <f>MIN($J$2,$E$11)-MAX(MAX(0,MAX($B288:$AG288)),$E$10)</f>
        <v/>
      </c>
    </row>
    <row r="513">
      <c r="B513">
        <f>IF(B261="",-1,MIN(B261,$E$11)-MAX(B401,$E$10))</f>
        <v/>
      </c>
      <c r="C513">
        <f>IF(C261="",-1,MIN(C261,$E$11)-MAX(C401,$E$10))</f>
        <v/>
      </c>
      <c r="D513">
        <f>IF(D261="",-1,MIN(D261,$E$11)-MAX(D401,$E$10))</f>
        <v/>
      </c>
      <c r="E513">
        <f>IF(E261="",-1,MIN(E261,$E$11)-MAX(E401,$E$10))</f>
        <v/>
      </c>
      <c r="F513">
        <f>IF(F261="",-1,MIN(F261,$E$11)-MAX(F401,$E$10))</f>
        <v/>
      </c>
      <c r="G513">
        <f>IF(G261="",-1,MIN(G261,$E$11)-MAX(G401,$E$10))</f>
        <v/>
      </c>
      <c r="H513">
        <f>IF(H261="",-1,MIN(H261,$E$11)-MAX(H401,$E$10))</f>
        <v/>
      </c>
      <c r="I513">
        <f>IF(I261="",-1,MIN(I261,$E$11)-MAX(I401,$E$10))</f>
        <v/>
      </c>
      <c r="J513">
        <f>IF(J261="",-1,MIN(J261,$E$11)-MAX(J401,$E$10))</f>
        <v/>
      </c>
      <c r="K513">
        <f>IF(K261="",-1,MIN(K261,$E$11)-MAX(K401,$E$10))</f>
        <v/>
      </c>
      <c r="L513">
        <f>IF(L261="",-1,MIN(L261,$E$11)-MAX(L401,$E$10))</f>
        <v/>
      </c>
      <c r="M513">
        <f>IF(M261="",-1,MIN(M261,$E$11)-MAX(M401,$E$10))</f>
        <v/>
      </c>
      <c r="N513">
        <f>IF(N261="",-1,MIN(N261,$E$11)-MAX(N401,$E$10))</f>
        <v/>
      </c>
      <c r="O513">
        <f>IF(O261="",-1,MIN(O261,$E$11)-MAX(O401,$E$10))</f>
        <v/>
      </c>
      <c r="P513">
        <f>IF(P261="",-1,MIN(P261,$E$11)-MAX(P401,$E$10))</f>
        <v/>
      </c>
      <c r="Q513">
        <f>IF(Q261="",-1,MIN(Q261,$E$11)-MAX(Q401,$E$10))</f>
        <v/>
      </c>
      <c r="R513">
        <f>IF(R261="",-1,MIN(R261,$E$11)-MAX(R401,$E$10))</f>
        <v/>
      </c>
      <c r="S513">
        <f>IF(S261="",-1,MIN(S261,$E$11)-MAX(S401,$E$10))</f>
        <v/>
      </c>
      <c r="T513">
        <f>IF(T261="",-1,MIN(T261,$E$11)-MAX(T401,$E$10))</f>
        <v/>
      </c>
      <c r="U513">
        <f>IF(U261="",-1,MIN(U261,$E$11)-MAX(U401,$E$10))</f>
        <v/>
      </c>
      <c r="V513">
        <f>IF(V261="",-1,MIN(V261,$E$11)-MAX(V401,$E$10))</f>
        <v/>
      </c>
      <c r="W513">
        <f>IF(W261="",-1,MIN(W261,$E$11)-MAX(W401,$E$10))</f>
        <v/>
      </c>
      <c r="X513">
        <f>IF(X261="",-1,MIN(X261,$E$11)-MAX(X401,$E$10))</f>
        <v/>
      </c>
      <c r="Y513">
        <f>IF(Y261="",-1,MIN(Y261,$E$11)-MAX(Y401,$E$10))</f>
        <v/>
      </c>
      <c r="Z513">
        <f>IF(Z261="",-1,MIN(Z261,$E$11)-MAX(Z401,$E$10))</f>
        <v/>
      </c>
      <c r="AA513">
        <f>IF(AA261="",-1,MIN(AA261,$E$11)-MAX(AA401,$E$10))</f>
        <v/>
      </c>
      <c r="AB513">
        <f>IF(AB261="",-1,MIN(AB261,$E$11)-MAX(AB401,$E$10))</f>
        <v/>
      </c>
      <c r="AC513">
        <f>IF(AC261="",-1,MIN(AC261,$E$11)-MAX(AC401,$E$10))</f>
        <v/>
      </c>
      <c r="AD513">
        <f>IF(AD261="",-1,MIN(AD261,$E$11)-MAX(AD401,$E$10))</f>
        <v/>
      </c>
      <c r="AE513">
        <f>IF(AE261="",-1,MIN(AE261,$E$11)-MAX(AE401,$E$10))</f>
        <v/>
      </c>
      <c r="AF513">
        <f>IF(AF261="",-1,MIN(AF261,$E$11)-MAX(AF401,$E$10))</f>
        <v/>
      </c>
      <c r="AG513">
        <f>IF(AG261="",-1,MIN(AG261,$E$11)-MAX(AG401,$E$10))</f>
        <v/>
      </c>
      <c r="AH513">
        <f>MIN($J$2,$E$11)-MAX(MAX(0,MAX($B289:$AG289)),$E$10)</f>
        <v/>
      </c>
    </row>
    <row r="514">
      <c r="B514">
        <f>IF(B262="",-1,MIN(B262,$E$11)-MAX(B402,$E$10))</f>
        <v/>
      </c>
      <c r="C514">
        <f>IF(C262="",-1,MIN(C262,$E$11)-MAX(C402,$E$10))</f>
        <v/>
      </c>
      <c r="D514">
        <f>IF(D262="",-1,MIN(D262,$E$11)-MAX(D402,$E$10))</f>
        <v/>
      </c>
      <c r="E514">
        <f>IF(E262="",-1,MIN(E262,$E$11)-MAX(E402,$E$10))</f>
        <v/>
      </c>
      <c r="F514">
        <f>IF(F262="",-1,MIN(F262,$E$11)-MAX(F402,$E$10))</f>
        <v/>
      </c>
      <c r="G514">
        <f>IF(G262="",-1,MIN(G262,$E$11)-MAX(G402,$E$10))</f>
        <v/>
      </c>
      <c r="H514">
        <f>IF(H262="",-1,MIN(H262,$E$11)-MAX(H402,$E$10))</f>
        <v/>
      </c>
      <c r="I514">
        <f>IF(I262="",-1,MIN(I262,$E$11)-MAX(I402,$E$10))</f>
        <v/>
      </c>
      <c r="J514">
        <f>IF(J262="",-1,MIN(J262,$E$11)-MAX(J402,$E$10))</f>
        <v/>
      </c>
      <c r="K514">
        <f>IF(K262="",-1,MIN(K262,$E$11)-MAX(K402,$E$10))</f>
        <v/>
      </c>
      <c r="L514">
        <f>IF(L262="",-1,MIN(L262,$E$11)-MAX(L402,$E$10))</f>
        <v/>
      </c>
      <c r="M514">
        <f>IF(M262="",-1,MIN(M262,$E$11)-MAX(M402,$E$10))</f>
        <v/>
      </c>
      <c r="N514">
        <f>IF(N262="",-1,MIN(N262,$E$11)-MAX(N402,$E$10))</f>
        <v/>
      </c>
      <c r="O514">
        <f>IF(O262="",-1,MIN(O262,$E$11)-MAX(O402,$E$10))</f>
        <v/>
      </c>
      <c r="P514">
        <f>IF(P262="",-1,MIN(P262,$E$11)-MAX(P402,$E$10))</f>
        <v/>
      </c>
      <c r="Q514">
        <f>IF(Q262="",-1,MIN(Q262,$E$11)-MAX(Q402,$E$10))</f>
        <v/>
      </c>
      <c r="R514">
        <f>IF(R262="",-1,MIN(R262,$E$11)-MAX(R402,$E$10))</f>
        <v/>
      </c>
      <c r="S514">
        <f>IF(S262="",-1,MIN(S262,$E$11)-MAX(S402,$E$10))</f>
        <v/>
      </c>
      <c r="T514">
        <f>IF(T262="",-1,MIN(T262,$E$11)-MAX(T402,$E$10))</f>
        <v/>
      </c>
      <c r="U514">
        <f>IF(U262="",-1,MIN(U262,$E$11)-MAX(U402,$E$10))</f>
        <v/>
      </c>
      <c r="V514">
        <f>IF(V262="",-1,MIN(V262,$E$11)-MAX(V402,$E$10))</f>
        <v/>
      </c>
      <c r="W514">
        <f>IF(W262="",-1,MIN(W262,$E$11)-MAX(W402,$E$10))</f>
        <v/>
      </c>
      <c r="X514">
        <f>IF(X262="",-1,MIN(X262,$E$11)-MAX(X402,$E$10))</f>
        <v/>
      </c>
      <c r="Y514">
        <f>IF(Y262="",-1,MIN(Y262,$E$11)-MAX(Y402,$E$10))</f>
        <v/>
      </c>
      <c r="Z514">
        <f>IF(Z262="",-1,MIN(Z262,$E$11)-MAX(Z402,$E$10))</f>
        <v/>
      </c>
      <c r="AA514">
        <f>IF(AA262="",-1,MIN(AA262,$E$11)-MAX(AA402,$E$10))</f>
        <v/>
      </c>
      <c r="AB514">
        <f>IF(AB262="",-1,MIN(AB262,$E$11)-MAX(AB402,$E$10))</f>
        <v/>
      </c>
      <c r="AC514">
        <f>IF(AC262="",-1,MIN(AC262,$E$11)-MAX(AC402,$E$10))</f>
        <v/>
      </c>
      <c r="AD514">
        <f>IF(AD262="",-1,MIN(AD262,$E$11)-MAX(AD402,$E$10))</f>
        <v/>
      </c>
      <c r="AE514">
        <f>IF(AE262="",-1,MIN(AE262,$E$11)-MAX(AE402,$E$10))</f>
        <v/>
      </c>
      <c r="AF514">
        <f>IF(AF262="",-1,MIN(AF262,$E$11)-MAX(AF402,$E$10))</f>
        <v/>
      </c>
      <c r="AG514">
        <f>IF(AG262="",-1,MIN(AG262,$E$11)-MAX(AG402,$E$10))</f>
        <v/>
      </c>
      <c r="AH514">
        <f>MIN($J$2,$E$11)-MAX(MAX(0,MAX($B290:$AG290)),$E$10)</f>
        <v/>
      </c>
    </row>
    <row r="515">
      <c r="B515">
        <f>IF(B263="",-1,MIN(B263,$E$11)-MAX(B403,$E$10))</f>
        <v/>
      </c>
      <c r="C515">
        <f>IF(C263="",-1,MIN(C263,$E$11)-MAX(C403,$E$10))</f>
        <v/>
      </c>
      <c r="D515">
        <f>IF(D263="",-1,MIN(D263,$E$11)-MAX(D403,$E$10))</f>
        <v/>
      </c>
      <c r="E515">
        <f>IF(E263="",-1,MIN(E263,$E$11)-MAX(E403,$E$10))</f>
        <v/>
      </c>
      <c r="F515">
        <f>IF(F263="",-1,MIN(F263,$E$11)-MAX(F403,$E$10))</f>
        <v/>
      </c>
      <c r="G515">
        <f>IF(G263="",-1,MIN(G263,$E$11)-MAX(G403,$E$10))</f>
        <v/>
      </c>
      <c r="H515">
        <f>IF(H263="",-1,MIN(H263,$E$11)-MAX(H403,$E$10))</f>
        <v/>
      </c>
      <c r="I515">
        <f>IF(I263="",-1,MIN(I263,$E$11)-MAX(I403,$E$10))</f>
        <v/>
      </c>
      <c r="J515">
        <f>IF(J263="",-1,MIN(J263,$E$11)-MAX(J403,$E$10))</f>
        <v/>
      </c>
      <c r="K515">
        <f>IF(K263="",-1,MIN(K263,$E$11)-MAX(K403,$E$10))</f>
        <v/>
      </c>
      <c r="L515">
        <f>IF(L263="",-1,MIN(L263,$E$11)-MAX(L403,$E$10))</f>
        <v/>
      </c>
      <c r="M515">
        <f>IF(M263="",-1,MIN(M263,$E$11)-MAX(M403,$E$10))</f>
        <v/>
      </c>
      <c r="N515">
        <f>IF(N263="",-1,MIN(N263,$E$11)-MAX(N403,$E$10))</f>
        <v/>
      </c>
      <c r="O515">
        <f>IF(O263="",-1,MIN(O263,$E$11)-MAX(O403,$E$10))</f>
        <v/>
      </c>
      <c r="P515">
        <f>IF(P263="",-1,MIN(P263,$E$11)-MAX(P403,$E$10))</f>
        <v/>
      </c>
      <c r="Q515">
        <f>IF(Q263="",-1,MIN(Q263,$E$11)-MAX(Q403,$E$10))</f>
        <v/>
      </c>
      <c r="R515">
        <f>IF(R263="",-1,MIN(R263,$E$11)-MAX(R403,$E$10))</f>
        <v/>
      </c>
      <c r="S515">
        <f>IF(S263="",-1,MIN(S263,$E$11)-MAX(S403,$E$10))</f>
        <v/>
      </c>
      <c r="T515">
        <f>IF(T263="",-1,MIN(T263,$E$11)-MAX(T403,$E$10))</f>
        <v/>
      </c>
      <c r="U515">
        <f>IF(U263="",-1,MIN(U263,$E$11)-MAX(U403,$E$10))</f>
        <v/>
      </c>
      <c r="V515">
        <f>IF(V263="",-1,MIN(V263,$E$11)-MAX(V403,$E$10))</f>
        <v/>
      </c>
      <c r="W515">
        <f>IF(W263="",-1,MIN(W263,$E$11)-MAX(W403,$E$10))</f>
        <v/>
      </c>
      <c r="X515">
        <f>IF(X263="",-1,MIN(X263,$E$11)-MAX(X403,$E$10))</f>
        <v/>
      </c>
      <c r="Y515">
        <f>IF(Y263="",-1,MIN(Y263,$E$11)-MAX(Y403,$E$10))</f>
        <v/>
      </c>
      <c r="Z515">
        <f>IF(Z263="",-1,MIN(Z263,$E$11)-MAX(Z403,$E$10))</f>
        <v/>
      </c>
      <c r="AA515">
        <f>IF(AA263="",-1,MIN(AA263,$E$11)-MAX(AA403,$E$10))</f>
        <v/>
      </c>
      <c r="AB515">
        <f>IF(AB263="",-1,MIN(AB263,$E$11)-MAX(AB403,$E$10))</f>
        <v/>
      </c>
      <c r="AC515">
        <f>IF(AC263="",-1,MIN(AC263,$E$11)-MAX(AC403,$E$10))</f>
        <v/>
      </c>
      <c r="AD515">
        <f>IF(AD263="",-1,MIN(AD263,$E$11)-MAX(AD403,$E$10))</f>
        <v/>
      </c>
      <c r="AE515">
        <f>IF(AE263="",-1,MIN(AE263,$E$11)-MAX(AE403,$E$10))</f>
        <v/>
      </c>
      <c r="AF515">
        <f>IF(AF263="",-1,MIN(AF263,$E$11)-MAX(AF403,$E$10))</f>
        <v/>
      </c>
      <c r="AG515">
        <f>IF(AG263="",-1,MIN(AG263,$E$11)-MAX(AG403,$E$10))</f>
        <v/>
      </c>
      <c r="AH515">
        <f>MIN($J$2,$E$11)-MAX(MAX(0,MAX($B291:$AG291)),$E$10)</f>
        <v/>
      </c>
    </row>
    <row r="516">
      <c r="B516">
        <f>IF(B264="",-1,MIN(B264,$E$11)-MAX(B404,$E$10))</f>
        <v/>
      </c>
      <c r="C516">
        <f>IF(C264="",-1,MIN(C264,$E$11)-MAX(C404,$E$10))</f>
        <v/>
      </c>
      <c r="D516">
        <f>IF(D264="",-1,MIN(D264,$E$11)-MAX(D404,$E$10))</f>
        <v/>
      </c>
      <c r="E516">
        <f>IF(E264="",-1,MIN(E264,$E$11)-MAX(E404,$E$10))</f>
        <v/>
      </c>
      <c r="F516">
        <f>IF(F264="",-1,MIN(F264,$E$11)-MAX(F404,$E$10))</f>
        <v/>
      </c>
      <c r="G516">
        <f>IF(G264="",-1,MIN(G264,$E$11)-MAX(G404,$E$10))</f>
        <v/>
      </c>
      <c r="H516">
        <f>IF(H264="",-1,MIN(H264,$E$11)-MAX(H404,$E$10))</f>
        <v/>
      </c>
      <c r="I516">
        <f>IF(I264="",-1,MIN(I264,$E$11)-MAX(I404,$E$10))</f>
        <v/>
      </c>
      <c r="J516">
        <f>IF(J264="",-1,MIN(J264,$E$11)-MAX(J404,$E$10))</f>
        <v/>
      </c>
      <c r="K516">
        <f>IF(K264="",-1,MIN(K264,$E$11)-MAX(K404,$E$10))</f>
        <v/>
      </c>
      <c r="L516">
        <f>IF(L264="",-1,MIN(L264,$E$11)-MAX(L404,$E$10))</f>
        <v/>
      </c>
      <c r="M516">
        <f>IF(M264="",-1,MIN(M264,$E$11)-MAX(M404,$E$10))</f>
        <v/>
      </c>
      <c r="N516">
        <f>IF(N264="",-1,MIN(N264,$E$11)-MAX(N404,$E$10))</f>
        <v/>
      </c>
      <c r="O516">
        <f>IF(O264="",-1,MIN(O264,$E$11)-MAX(O404,$E$10))</f>
        <v/>
      </c>
      <c r="P516">
        <f>IF(P264="",-1,MIN(P264,$E$11)-MAX(P404,$E$10))</f>
        <v/>
      </c>
      <c r="Q516">
        <f>IF(Q264="",-1,MIN(Q264,$E$11)-MAX(Q404,$E$10))</f>
        <v/>
      </c>
      <c r="R516">
        <f>IF(R264="",-1,MIN(R264,$E$11)-MAX(R404,$E$10))</f>
        <v/>
      </c>
      <c r="S516">
        <f>IF(S264="",-1,MIN(S264,$E$11)-MAX(S404,$E$10))</f>
        <v/>
      </c>
      <c r="T516">
        <f>IF(T264="",-1,MIN(T264,$E$11)-MAX(T404,$E$10))</f>
        <v/>
      </c>
      <c r="U516">
        <f>IF(U264="",-1,MIN(U264,$E$11)-MAX(U404,$E$10))</f>
        <v/>
      </c>
      <c r="V516">
        <f>IF(V264="",-1,MIN(V264,$E$11)-MAX(V404,$E$10))</f>
        <v/>
      </c>
      <c r="W516">
        <f>IF(W264="",-1,MIN(W264,$E$11)-MAX(W404,$E$10))</f>
        <v/>
      </c>
      <c r="X516">
        <f>IF(X264="",-1,MIN(X264,$E$11)-MAX(X404,$E$10))</f>
        <v/>
      </c>
      <c r="Y516">
        <f>IF(Y264="",-1,MIN(Y264,$E$11)-MAX(Y404,$E$10))</f>
        <v/>
      </c>
      <c r="Z516">
        <f>IF(Z264="",-1,MIN(Z264,$E$11)-MAX(Z404,$E$10))</f>
        <v/>
      </c>
      <c r="AA516">
        <f>IF(AA264="",-1,MIN(AA264,$E$11)-MAX(AA404,$E$10))</f>
        <v/>
      </c>
      <c r="AB516">
        <f>IF(AB264="",-1,MIN(AB264,$E$11)-MAX(AB404,$E$10))</f>
        <v/>
      </c>
      <c r="AC516">
        <f>IF(AC264="",-1,MIN(AC264,$E$11)-MAX(AC404,$E$10))</f>
        <v/>
      </c>
      <c r="AD516">
        <f>IF(AD264="",-1,MIN(AD264,$E$11)-MAX(AD404,$E$10))</f>
        <v/>
      </c>
      <c r="AE516">
        <f>IF(AE264="",-1,MIN(AE264,$E$11)-MAX(AE404,$E$10))</f>
        <v/>
      </c>
      <c r="AF516">
        <f>IF(AF264="",-1,MIN(AF264,$E$11)-MAX(AF404,$E$10))</f>
        <v/>
      </c>
      <c r="AG516">
        <f>IF(AG264="",-1,MIN(AG264,$E$11)-MAX(AG404,$E$10))</f>
        <v/>
      </c>
      <c r="AH516">
        <f>MIN($J$2,$E$11)-MAX(MAX(0,MAX($B292:$AG292)),$E$10)</f>
        <v/>
      </c>
    </row>
    <row r="517">
      <c r="B517">
        <f>IF(B265="",-1,MIN(B265,$E$11)-MAX(B405,$E$10))</f>
        <v/>
      </c>
      <c r="C517">
        <f>IF(C265="",-1,MIN(C265,$E$11)-MAX(C405,$E$10))</f>
        <v/>
      </c>
      <c r="D517">
        <f>IF(D265="",-1,MIN(D265,$E$11)-MAX(D405,$E$10))</f>
        <v/>
      </c>
      <c r="E517">
        <f>IF(E265="",-1,MIN(E265,$E$11)-MAX(E405,$E$10))</f>
        <v/>
      </c>
      <c r="F517">
        <f>IF(F265="",-1,MIN(F265,$E$11)-MAX(F405,$E$10))</f>
        <v/>
      </c>
      <c r="G517">
        <f>IF(G265="",-1,MIN(G265,$E$11)-MAX(G405,$E$10))</f>
        <v/>
      </c>
      <c r="H517">
        <f>IF(H265="",-1,MIN(H265,$E$11)-MAX(H405,$E$10))</f>
        <v/>
      </c>
      <c r="I517">
        <f>IF(I265="",-1,MIN(I265,$E$11)-MAX(I405,$E$10))</f>
        <v/>
      </c>
      <c r="J517">
        <f>IF(J265="",-1,MIN(J265,$E$11)-MAX(J405,$E$10))</f>
        <v/>
      </c>
      <c r="K517">
        <f>IF(K265="",-1,MIN(K265,$E$11)-MAX(K405,$E$10))</f>
        <v/>
      </c>
      <c r="L517">
        <f>IF(L265="",-1,MIN(L265,$E$11)-MAX(L405,$E$10))</f>
        <v/>
      </c>
      <c r="M517">
        <f>IF(M265="",-1,MIN(M265,$E$11)-MAX(M405,$E$10))</f>
        <v/>
      </c>
      <c r="N517">
        <f>IF(N265="",-1,MIN(N265,$E$11)-MAX(N405,$E$10))</f>
        <v/>
      </c>
      <c r="O517">
        <f>IF(O265="",-1,MIN(O265,$E$11)-MAX(O405,$E$10))</f>
        <v/>
      </c>
      <c r="P517">
        <f>IF(P265="",-1,MIN(P265,$E$11)-MAX(P405,$E$10))</f>
        <v/>
      </c>
      <c r="Q517">
        <f>IF(Q265="",-1,MIN(Q265,$E$11)-MAX(Q405,$E$10))</f>
        <v/>
      </c>
      <c r="R517">
        <f>IF(R265="",-1,MIN(R265,$E$11)-MAX(R405,$E$10))</f>
        <v/>
      </c>
      <c r="S517">
        <f>IF(S265="",-1,MIN(S265,$E$11)-MAX(S405,$E$10))</f>
        <v/>
      </c>
      <c r="T517">
        <f>IF(T265="",-1,MIN(T265,$E$11)-MAX(T405,$E$10))</f>
        <v/>
      </c>
      <c r="U517">
        <f>IF(U265="",-1,MIN(U265,$E$11)-MAX(U405,$E$10))</f>
        <v/>
      </c>
      <c r="V517">
        <f>IF(V265="",-1,MIN(V265,$E$11)-MAX(V405,$E$10))</f>
        <v/>
      </c>
      <c r="W517">
        <f>IF(W265="",-1,MIN(W265,$E$11)-MAX(W405,$E$10))</f>
        <v/>
      </c>
      <c r="X517">
        <f>IF(X265="",-1,MIN(X265,$E$11)-MAX(X405,$E$10))</f>
        <v/>
      </c>
      <c r="Y517">
        <f>IF(Y265="",-1,MIN(Y265,$E$11)-MAX(Y405,$E$10))</f>
        <v/>
      </c>
      <c r="Z517">
        <f>IF(Z265="",-1,MIN(Z265,$E$11)-MAX(Z405,$E$10))</f>
        <v/>
      </c>
      <c r="AA517">
        <f>IF(AA265="",-1,MIN(AA265,$E$11)-MAX(AA405,$E$10))</f>
        <v/>
      </c>
      <c r="AB517">
        <f>IF(AB265="",-1,MIN(AB265,$E$11)-MAX(AB405,$E$10))</f>
        <v/>
      </c>
      <c r="AC517">
        <f>IF(AC265="",-1,MIN(AC265,$E$11)-MAX(AC405,$E$10))</f>
        <v/>
      </c>
      <c r="AD517">
        <f>IF(AD265="",-1,MIN(AD265,$E$11)-MAX(AD405,$E$10))</f>
        <v/>
      </c>
      <c r="AE517">
        <f>IF(AE265="",-1,MIN(AE265,$E$11)-MAX(AE405,$E$10))</f>
        <v/>
      </c>
      <c r="AF517">
        <f>IF(AF265="",-1,MIN(AF265,$E$11)-MAX(AF405,$E$10))</f>
        <v/>
      </c>
      <c r="AG517">
        <f>IF(AG265="",-1,MIN(AG265,$E$11)-MAX(AG405,$E$10))</f>
        <v/>
      </c>
      <c r="AH517">
        <f>MIN($J$2,$E$11)-MAX(MAX(0,MAX($B293:$AG293)),$E$10)</f>
        <v/>
      </c>
    </row>
    <row r="518">
      <c r="B518">
        <f>IF(B266="",-1,MIN(B266,$E$11)-MAX(B406,$E$10))</f>
        <v/>
      </c>
      <c r="C518">
        <f>IF(C266="",-1,MIN(C266,$E$11)-MAX(C406,$E$10))</f>
        <v/>
      </c>
      <c r="D518">
        <f>IF(D266="",-1,MIN(D266,$E$11)-MAX(D406,$E$10))</f>
        <v/>
      </c>
      <c r="E518">
        <f>IF(E266="",-1,MIN(E266,$E$11)-MAX(E406,$E$10))</f>
        <v/>
      </c>
      <c r="F518">
        <f>IF(F266="",-1,MIN(F266,$E$11)-MAX(F406,$E$10))</f>
        <v/>
      </c>
      <c r="G518">
        <f>IF(G266="",-1,MIN(G266,$E$11)-MAX(G406,$E$10))</f>
        <v/>
      </c>
      <c r="H518">
        <f>IF(H266="",-1,MIN(H266,$E$11)-MAX(H406,$E$10))</f>
        <v/>
      </c>
      <c r="I518">
        <f>IF(I266="",-1,MIN(I266,$E$11)-MAX(I406,$E$10))</f>
        <v/>
      </c>
      <c r="J518">
        <f>IF(J266="",-1,MIN(J266,$E$11)-MAX(J406,$E$10))</f>
        <v/>
      </c>
      <c r="K518">
        <f>IF(K266="",-1,MIN(K266,$E$11)-MAX(K406,$E$10))</f>
        <v/>
      </c>
      <c r="L518">
        <f>IF(L266="",-1,MIN(L266,$E$11)-MAX(L406,$E$10))</f>
        <v/>
      </c>
      <c r="M518">
        <f>IF(M266="",-1,MIN(M266,$E$11)-MAX(M406,$E$10))</f>
        <v/>
      </c>
      <c r="N518">
        <f>IF(N266="",-1,MIN(N266,$E$11)-MAX(N406,$E$10))</f>
        <v/>
      </c>
      <c r="O518">
        <f>IF(O266="",-1,MIN(O266,$E$11)-MAX(O406,$E$10))</f>
        <v/>
      </c>
      <c r="P518">
        <f>IF(P266="",-1,MIN(P266,$E$11)-MAX(P406,$E$10))</f>
        <v/>
      </c>
      <c r="Q518">
        <f>IF(Q266="",-1,MIN(Q266,$E$11)-MAX(Q406,$E$10))</f>
        <v/>
      </c>
      <c r="R518">
        <f>IF(R266="",-1,MIN(R266,$E$11)-MAX(R406,$E$10))</f>
        <v/>
      </c>
      <c r="S518">
        <f>IF(S266="",-1,MIN(S266,$E$11)-MAX(S406,$E$10))</f>
        <v/>
      </c>
      <c r="T518">
        <f>IF(T266="",-1,MIN(T266,$E$11)-MAX(T406,$E$10))</f>
        <v/>
      </c>
      <c r="U518">
        <f>IF(U266="",-1,MIN(U266,$E$11)-MAX(U406,$E$10))</f>
        <v/>
      </c>
      <c r="V518">
        <f>IF(V266="",-1,MIN(V266,$E$11)-MAX(V406,$E$10))</f>
        <v/>
      </c>
      <c r="W518">
        <f>IF(W266="",-1,MIN(W266,$E$11)-MAX(W406,$E$10))</f>
        <v/>
      </c>
      <c r="X518">
        <f>IF(X266="",-1,MIN(X266,$E$11)-MAX(X406,$E$10))</f>
        <v/>
      </c>
      <c r="Y518">
        <f>IF(Y266="",-1,MIN(Y266,$E$11)-MAX(Y406,$E$10))</f>
        <v/>
      </c>
      <c r="Z518">
        <f>IF(Z266="",-1,MIN(Z266,$E$11)-MAX(Z406,$E$10))</f>
        <v/>
      </c>
      <c r="AA518">
        <f>IF(AA266="",-1,MIN(AA266,$E$11)-MAX(AA406,$E$10))</f>
        <v/>
      </c>
      <c r="AB518">
        <f>IF(AB266="",-1,MIN(AB266,$E$11)-MAX(AB406,$E$10))</f>
        <v/>
      </c>
      <c r="AC518">
        <f>IF(AC266="",-1,MIN(AC266,$E$11)-MAX(AC406,$E$10))</f>
        <v/>
      </c>
      <c r="AD518">
        <f>IF(AD266="",-1,MIN(AD266,$E$11)-MAX(AD406,$E$10))</f>
        <v/>
      </c>
      <c r="AE518">
        <f>IF(AE266="",-1,MIN(AE266,$E$11)-MAX(AE406,$E$10))</f>
        <v/>
      </c>
      <c r="AF518">
        <f>IF(AF266="",-1,MIN(AF266,$E$11)-MAX(AF406,$E$10))</f>
        <v/>
      </c>
      <c r="AG518">
        <f>IF(AG266="",-1,MIN(AG266,$E$11)-MAX(AG406,$E$10))</f>
        <v/>
      </c>
      <c r="AH518">
        <f>MIN($J$2,$E$11)-MAX(MAX(0,MAX($B294:$AG294)),$E$10)</f>
        <v/>
      </c>
    </row>
    <row r="521">
      <c r="A521" s="37" t="inlineStr">
        <is>
          <t>[W5]</t>
        </is>
      </c>
    </row>
    <row r="522">
      <c r="B522">
        <f>IF(B242="",-1,MIN(B242,$F$11)-MAX(B382,$F$10))</f>
        <v/>
      </c>
      <c r="C522">
        <f>IF(C242="",-1,MIN(C242,$F$11)-MAX(C382,$F$10))</f>
        <v/>
      </c>
      <c r="D522">
        <f>IF(D242="",-1,MIN(D242,$F$11)-MAX(D382,$F$10))</f>
        <v/>
      </c>
      <c r="E522">
        <f>IF(E242="",-1,MIN(E242,$F$11)-MAX(E382,$F$10))</f>
        <v/>
      </c>
      <c r="F522">
        <f>IF(F242="",-1,MIN(F242,$F$11)-MAX(F382,$F$10))</f>
        <v/>
      </c>
      <c r="G522">
        <f>IF(G242="",-1,MIN(G242,$F$11)-MAX(G382,$F$10))</f>
        <v/>
      </c>
      <c r="H522">
        <f>IF(H242="",-1,MIN(H242,$F$11)-MAX(H382,$F$10))</f>
        <v/>
      </c>
      <c r="I522">
        <f>IF(I242="",-1,MIN(I242,$F$11)-MAX(I382,$F$10))</f>
        <v/>
      </c>
      <c r="J522">
        <f>IF(J242="",-1,MIN(J242,$F$11)-MAX(J382,$F$10))</f>
        <v/>
      </c>
      <c r="K522">
        <f>IF(K242="",-1,MIN(K242,$F$11)-MAX(K382,$F$10))</f>
        <v/>
      </c>
      <c r="L522">
        <f>IF(L242="",-1,MIN(L242,$F$11)-MAX(L382,$F$10))</f>
        <v/>
      </c>
      <c r="M522">
        <f>IF(M242="",-1,MIN(M242,$F$11)-MAX(M382,$F$10))</f>
        <v/>
      </c>
      <c r="N522">
        <f>IF(N242="",-1,MIN(N242,$F$11)-MAX(N382,$F$10))</f>
        <v/>
      </c>
      <c r="O522">
        <f>IF(O242="",-1,MIN(O242,$F$11)-MAX(O382,$F$10))</f>
        <v/>
      </c>
      <c r="P522">
        <f>IF(P242="",-1,MIN(P242,$F$11)-MAX(P382,$F$10))</f>
        <v/>
      </c>
      <c r="Q522">
        <f>IF(Q242="",-1,MIN(Q242,$F$11)-MAX(Q382,$F$10))</f>
        <v/>
      </c>
      <c r="R522">
        <f>IF(R242="",-1,MIN(R242,$F$11)-MAX(R382,$F$10))</f>
        <v/>
      </c>
      <c r="S522">
        <f>IF(S242="",-1,MIN(S242,$F$11)-MAX(S382,$F$10))</f>
        <v/>
      </c>
      <c r="T522">
        <f>IF(T242="",-1,MIN(T242,$F$11)-MAX(T382,$F$10))</f>
        <v/>
      </c>
      <c r="U522">
        <f>IF(U242="",-1,MIN(U242,$F$11)-MAX(U382,$F$10))</f>
        <v/>
      </c>
      <c r="V522">
        <f>IF(V242="",-1,MIN(V242,$F$11)-MAX(V382,$F$10))</f>
        <v/>
      </c>
      <c r="W522">
        <f>IF(W242="",-1,MIN(W242,$F$11)-MAX(W382,$F$10))</f>
        <v/>
      </c>
      <c r="X522">
        <f>IF(X242="",-1,MIN(X242,$F$11)-MAX(X382,$F$10))</f>
        <v/>
      </c>
      <c r="Y522">
        <f>IF(Y242="",-1,MIN(Y242,$F$11)-MAX(Y382,$F$10))</f>
        <v/>
      </c>
      <c r="Z522">
        <f>IF(Z242="",-1,MIN(Z242,$F$11)-MAX(Z382,$F$10))</f>
        <v/>
      </c>
      <c r="AA522">
        <f>IF(AA242="",-1,MIN(AA242,$F$11)-MAX(AA382,$F$10))</f>
        <v/>
      </c>
      <c r="AB522">
        <f>IF(AB242="",-1,MIN(AB242,$F$11)-MAX(AB382,$F$10))</f>
        <v/>
      </c>
      <c r="AC522">
        <f>IF(AC242="",-1,MIN(AC242,$F$11)-MAX(AC382,$F$10))</f>
        <v/>
      </c>
      <c r="AD522">
        <f>IF(AD242="",-1,MIN(AD242,$F$11)-MAX(AD382,$F$10))</f>
        <v/>
      </c>
      <c r="AE522">
        <f>IF(AE242="",-1,MIN(AE242,$F$11)-MAX(AE382,$F$10))</f>
        <v/>
      </c>
      <c r="AF522">
        <f>IF(AF242="",-1,MIN(AF242,$F$11)-MAX(AF382,$F$10))</f>
        <v/>
      </c>
      <c r="AG522">
        <f>IF(AG242="",-1,MIN(AG242,$F$11)-MAX(AG382,$F$10))</f>
        <v/>
      </c>
      <c r="AH522">
        <f>MIN($J$2,$F$11)-MAX(MAX(0,MAX($B270:$AG270)),$F$10)</f>
        <v/>
      </c>
    </row>
    <row r="523">
      <c r="B523">
        <f>IF(B243="",-1,MIN(B243,$F$11)-MAX(B383,$F$10))</f>
        <v/>
      </c>
      <c r="C523">
        <f>IF(C243="",-1,MIN(C243,$F$11)-MAX(C383,$F$10))</f>
        <v/>
      </c>
      <c r="D523">
        <f>IF(D243="",-1,MIN(D243,$F$11)-MAX(D383,$F$10))</f>
        <v/>
      </c>
      <c r="E523">
        <f>IF(E243="",-1,MIN(E243,$F$11)-MAX(E383,$F$10))</f>
        <v/>
      </c>
      <c r="F523">
        <f>IF(F243="",-1,MIN(F243,$F$11)-MAX(F383,$F$10))</f>
        <v/>
      </c>
      <c r="G523">
        <f>IF(G243="",-1,MIN(G243,$F$11)-MAX(G383,$F$10))</f>
        <v/>
      </c>
      <c r="H523">
        <f>IF(H243="",-1,MIN(H243,$F$11)-MAX(H383,$F$10))</f>
        <v/>
      </c>
      <c r="I523">
        <f>IF(I243="",-1,MIN(I243,$F$11)-MAX(I383,$F$10))</f>
        <v/>
      </c>
      <c r="J523">
        <f>IF(J243="",-1,MIN(J243,$F$11)-MAX(J383,$F$10))</f>
        <v/>
      </c>
      <c r="K523">
        <f>IF(K243="",-1,MIN(K243,$F$11)-MAX(K383,$F$10))</f>
        <v/>
      </c>
      <c r="L523">
        <f>IF(L243="",-1,MIN(L243,$F$11)-MAX(L383,$F$10))</f>
        <v/>
      </c>
      <c r="M523">
        <f>IF(M243="",-1,MIN(M243,$F$11)-MAX(M383,$F$10))</f>
        <v/>
      </c>
      <c r="N523">
        <f>IF(N243="",-1,MIN(N243,$F$11)-MAX(N383,$F$10))</f>
        <v/>
      </c>
      <c r="O523">
        <f>IF(O243="",-1,MIN(O243,$F$11)-MAX(O383,$F$10))</f>
        <v/>
      </c>
      <c r="P523">
        <f>IF(P243="",-1,MIN(P243,$F$11)-MAX(P383,$F$10))</f>
        <v/>
      </c>
      <c r="Q523">
        <f>IF(Q243="",-1,MIN(Q243,$F$11)-MAX(Q383,$F$10))</f>
        <v/>
      </c>
      <c r="R523">
        <f>IF(R243="",-1,MIN(R243,$F$11)-MAX(R383,$F$10))</f>
        <v/>
      </c>
      <c r="S523">
        <f>IF(S243="",-1,MIN(S243,$F$11)-MAX(S383,$F$10))</f>
        <v/>
      </c>
      <c r="T523">
        <f>IF(T243="",-1,MIN(T243,$F$11)-MAX(T383,$F$10))</f>
        <v/>
      </c>
      <c r="U523">
        <f>IF(U243="",-1,MIN(U243,$F$11)-MAX(U383,$F$10))</f>
        <v/>
      </c>
      <c r="V523">
        <f>IF(V243="",-1,MIN(V243,$F$11)-MAX(V383,$F$10))</f>
        <v/>
      </c>
      <c r="W523">
        <f>IF(W243="",-1,MIN(W243,$F$11)-MAX(W383,$F$10))</f>
        <v/>
      </c>
      <c r="X523">
        <f>IF(X243="",-1,MIN(X243,$F$11)-MAX(X383,$F$10))</f>
        <v/>
      </c>
      <c r="Y523">
        <f>IF(Y243="",-1,MIN(Y243,$F$11)-MAX(Y383,$F$10))</f>
        <v/>
      </c>
      <c r="Z523">
        <f>IF(Z243="",-1,MIN(Z243,$F$11)-MAX(Z383,$F$10))</f>
        <v/>
      </c>
      <c r="AA523">
        <f>IF(AA243="",-1,MIN(AA243,$F$11)-MAX(AA383,$F$10))</f>
        <v/>
      </c>
      <c r="AB523">
        <f>IF(AB243="",-1,MIN(AB243,$F$11)-MAX(AB383,$F$10))</f>
        <v/>
      </c>
      <c r="AC523">
        <f>IF(AC243="",-1,MIN(AC243,$F$11)-MAX(AC383,$F$10))</f>
        <v/>
      </c>
      <c r="AD523">
        <f>IF(AD243="",-1,MIN(AD243,$F$11)-MAX(AD383,$F$10))</f>
        <v/>
      </c>
      <c r="AE523">
        <f>IF(AE243="",-1,MIN(AE243,$F$11)-MAX(AE383,$F$10))</f>
        <v/>
      </c>
      <c r="AF523">
        <f>IF(AF243="",-1,MIN(AF243,$F$11)-MAX(AF383,$F$10))</f>
        <v/>
      </c>
      <c r="AG523">
        <f>IF(AG243="",-1,MIN(AG243,$F$11)-MAX(AG383,$F$10))</f>
        <v/>
      </c>
      <c r="AH523">
        <f>MIN($J$2,$F$11)-MAX(MAX(0,MAX($B271:$AG271)),$F$10)</f>
        <v/>
      </c>
    </row>
    <row r="524">
      <c r="B524">
        <f>IF(B244="",-1,MIN(B244,$F$11)-MAX(B384,$F$10))</f>
        <v/>
      </c>
      <c r="C524">
        <f>IF(C244="",-1,MIN(C244,$F$11)-MAX(C384,$F$10))</f>
        <v/>
      </c>
      <c r="D524">
        <f>IF(D244="",-1,MIN(D244,$F$11)-MAX(D384,$F$10))</f>
        <v/>
      </c>
      <c r="E524">
        <f>IF(E244="",-1,MIN(E244,$F$11)-MAX(E384,$F$10))</f>
        <v/>
      </c>
      <c r="F524">
        <f>IF(F244="",-1,MIN(F244,$F$11)-MAX(F384,$F$10))</f>
        <v/>
      </c>
      <c r="G524">
        <f>IF(G244="",-1,MIN(G244,$F$11)-MAX(G384,$F$10))</f>
        <v/>
      </c>
      <c r="H524">
        <f>IF(H244="",-1,MIN(H244,$F$11)-MAX(H384,$F$10))</f>
        <v/>
      </c>
      <c r="I524">
        <f>IF(I244="",-1,MIN(I244,$F$11)-MAX(I384,$F$10))</f>
        <v/>
      </c>
      <c r="J524">
        <f>IF(J244="",-1,MIN(J244,$F$11)-MAX(J384,$F$10))</f>
        <v/>
      </c>
      <c r="K524">
        <f>IF(K244="",-1,MIN(K244,$F$11)-MAX(K384,$F$10))</f>
        <v/>
      </c>
      <c r="L524">
        <f>IF(L244="",-1,MIN(L244,$F$11)-MAX(L384,$F$10))</f>
        <v/>
      </c>
      <c r="M524">
        <f>IF(M244="",-1,MIN(M244,$F$11)-MAX(M384,$F$10))</f>
        <v/>
      </c>
      <c r="N524">
        <f>IF(N244="",-1,MIN(N244,$F$11)-MAX(N384,$F$10))</f>
        <v/>
      </c>
      <c r="O524">
        <f>IF(O244="",-1,MIN(O244,$F$11)-MAX(O384,$F$10))</f>
        <v/>
      </c>
      <c r="P524">
        <f>IF(P244="",-1,MIN(P244,$F$11)-MAX(P384,$F$10))</f>
        <v/>
      </c>
      <c r="Q524">
        <f>IF(Q244="",-1,MIN(Q244,$F$11)-MAX(Q384,$F$10))</f>
        <v/>
      </c>
      <c r="R524">
        <f>IF(R244="",-1,MIN(R244,$F$11)-MAX(R384,$F$10))</f>
        <v/>
      </c>
      <c r="S524">
        <f>IF(S244="",-1,MIN(S244,$F$11)-MAX(S384,$F$10))</f>
        <v/>
      </c>
      <c r="T524">
        <f>IF(T244="",-1,MIN(T244,$F$11)-MAX(T384,$F$10))</f>
        <v/>
      </c>
      <c r="U524">
        <f>IF(U244="",-1,MIN(U244,$F$11)-MAX(U384,$F$10))</f>
        <v/>
      </c>
      <c r="V524">
        <f>IF(V244="",-1,MIN(V244,$F$11)-MAX(V384,$F$10))</f>
        <v/>
      </c>
      <c r="W524">
        <f>IF(W244="",-1,MIN(W244,$F$11)-MAX(W384,$F$10))</f>
        <v/>
      </c>
      <c r="X524">
        <f>IF(X244="",-1,MIN(X244,$F$11)-MAX(X384,$F$10))</f>
        <v/>
      </c>
      <c r="Y524">
        <f>IF(Y244="",-1,MIN(Y244,$F$11)-MAX(Y384,$F$10))</f>
        <v/>
      </c>
      <c r="Z524">
        <f>IF(Z244="",-1,MIN(Z244,$F$11)-MAX(Z384,$F$10))</f>
        <v/>
      </c>
      <c r="AA524">
        <f>IF(AA244="",-1,MIN(AA244,$F$11)-MAX(AA384,$F$10))</f>
        <v/>
      </c>
      <c r="AB524">
        <f>IF(AB244="",-1,MIN(AB244,$F$11)-MAX(AB384,$F$10))</f>
        <v/>
      </c>
      <c r="AC524">
        <f>IF(AC244="",-1,MIN(AC244,$F$11)-MAX(AC384,$F$10))</f>
        <v/>
      </c>
      <c r="AD524">
        <f>IF(AD244="",-1,MIN(AD244,$F$11)-MAX(AD384,$F$10))</f>
        <v/>
      </c>
      <c r="AE524">
        <f>IF(AE244="",-1,MIN(AE244,$F$11)-MAX(AE384,$F$10))</f>
        <v/>
      </c>
      <c r="AF524">
        <f>IF(AF244="",-1,MIN(AF244,$F$11)-MAX(AF384,$F$10))</f>
        <v/>
      </c>
      <c r="AG524">
        <f>IF(AG244="",-1,MIN(AG244,$F$11)-MAX(AG384,$F$10))</f>
        <v/>
      </c>
      <c r="AH524">
        <f>MIN($J$2,$F$11)-MAX(MAX(0,MAX($B272:$AG272)),$F$10)</f>
        <v/>
      </c>
    </row>
    <row r="525">
      <c r="B525">
        <f>IF(B245="",-1,MIN(B245,$F$11)-MAX(B385,$F$10))</f>
        <v/>
      </c>
      <c r="C525">
        <f>IF(C245="",-1,MIN(C245,$F$11)-MAX(C385,$F$10))</f>
        <v/>
      </c>
      <c r="D525">
        <f>IF(D245="",-1,MIN(D245,$F$11)-MAX(D385,$F$10))</f>
        <v/>
      </c>
      <c r="E525">
        <f>IF(E245="",-1,MIN(E245,$F$11)-MAX(E385,$F$10))</f>
        <v/>
      </c>
      <c r="F525">
        <f>IF(F245="",-1,MIN(F245,$F$11)-MAX(F385,$F$10))</f>
        <v/>
      </c>
      <c r="G525">
        <f>IF(G245="",-1,MIN(G245,$F$11)-MAX(G385,$F$10))</f>
        <v/>
      </c>
      <c r="H525">
        <f>IF(H245="",-1,MIN(H245,$F$11)-MAX(H385,$F$10))</f>
        <v/>
      </c>
      <c r="I525">
        <f>IF(I245="",-1,MIN(I245,$F$11)-MAX(I385,$F$10))</f>
        <v/>
      </c>
      <c r="J525">
        <f>IF(J245="",-1,MIN(J245,$F$11)-MAX(J385,$F$10))</f>
        <v/>
      </c>
      <c r="K525">
        <f>IF(K245="",-1,MIN(K245,$F$11)-MAX(K385,$F$10))</f>
        <v/>
      </c>
      <c r="L525">
        <f>IF(L245="",-1,MIN(L245,$F$11)-MAX(L385,$F$10))</f>
        <v/>
      </c>
      <c r="M525">
        <f>IF(M245="",-1,MIN(M245,$F$11)-MAX(M385,$F$10))</f>
        <v/>
      </c>
      <c r="N525">
        <f>IF(N245="",-1,MIN(N245,$F$11)-MAX(N385,$F$10))</f>
        <v/>
      </c>
      <c r="O525">
        <f>IF(O245="",-1,MIN(O245,$F$11)-MAX(O385,$F$10))</f>
        <v/>
      </c>
      <c r="P525">
        <f>IF(P245="",-1,MIN(P245,$F$11)-MAX(P385,$F$10))</f>
        <v/>
      </c>
      <c r="Q525">
        <f>IF(Q245="",-1,MIN(Q245,$F$11)-MAX(Q385,$F$10))</f>
        <v/>
      </c>
      <c r="R525">
        <f>IF(R245="",-1,MIN(R245,$F$11)-MAX(R385,$F$10))</f>
        <v/>
      </c>
      <c r="S525">
        <f>IF(S245="",-1,MIN(S245,$F$11)-MAX(S385,$F$10))</f>
        <v/>
      </c>
      <c r="T525">
        <f>IF(T245="",-1,MIN(T245,$F$11)-MAX(T385,$F$10))</f>
        <v/>
      </c>
      <c r="U525">
        <f>IF(U245="",-1,MIN(U245,$F$11)-MAX(U385,$F$10))</f>
        <v/>
      </c>
      <c r="V525">
        <f>IF(V245="",-1,MIN(V245,$F$11)-MAX(V385,$F$10))</f>
        <v/>
      </c>
      <c r="W525">
        <f>IF(W245="",-1,MIN(W245,$F$11)-MAX(W385,$F$10))</f>
        <v/>
      </c>
      <c r="X525">
        <f>IF(X245="",-1,MIN(X245,$F$11)-MAX(X385,$F$10))</f>
        <v/>
      </c>
      <c r="Y525">
        <f>IF(Y245="",-1,MIN(Y245,$F$11)-MAX(Y385,$F$10))</f>
        <v/>
      </c>
      <c r="Z525">
        <f>IF(Z245="",-1,MIN(Z245,$F$11)-MAX(Z385,$F$10))</f>
        <v/>
      </c>
      <c r="AA525">
        <f>IF(AA245="",-1,MIN(AA245,$F$11)-MAX(AA385,$F$10))</f>
        <v/>
      </c>
      <c r="AB525">
        <f>IF(AB245="",-1,MIN(AB245,$F$11)-MAX(AB385,$F$10))</f>
        <v/>
      </c>
      <c r="AC525">
        <f>IF(AC245="",-1,MIN(AC245,$F$11)-MAX(AC385,$F$10))</f>
        <v/>
      </c>
      <c r="AD525">
        <f>IF(AD245="",-1,MIN(AD245,$F$11)-MAX(AD385,$F$10))</f>
        <v/>
      </c>
      <c r="AE525">
        <f>IF(AE245="",-1,MIN(AE245,$F$11)-MAX(AE385,$F$10))</f>
        <v/>
      </c>
      <c r="AF525">
        <f>IF(AF245="",-1,MIN(AF245,$F$11)-MAX(AF385,$F$10))</f>
        <v/>
      </c>
      <c r="AG525">
        <f>IF(AG245="",-1,MIN(AG245,$F$11)-MAX(AG385,$F$10))</f>
        <v/>
      </c>
      <c r="AH525">
        <f>MIN($J$2,$F$11)-MAX(MAX(0,MAX($B273:$AG273)),$F$10)</f>
        <v/>
      </c>
    </row>
    <row r="526">
      <c r="B526">
        <f>IF(B246="",-1,MIN(B246,$F$11)-MAX(B386,$F$10))</f>
        <v/>
      </c>
      <c r="C526">
        <f>IF(C246="",-1,MIN(C246,$F$11)-MAX(C386,$F$10))</f>
        <v/>
      </c>
      <c r="D526">
        <f>IF(D246="",-1,MIN(D246,$F$11)-MAX(D386,$F$10))</f>
        <v/>
      </c>
      <c r="E526">
        <f>IF(E246="",-1,MIN(E246,$F$11)-MAX(E386,$F$10))</f>
        <v/>
      </c>
      <c r="F526">
        <f>IF(F246="",-1,MIN(F246,$F$11)-MAX(F386,$F$10))</f>
        <v/>
      </c>
      <c r="G526">
        <f>IF(G246="",-1,MIN(G246,$F$11)-MAX(G386,$F$10))</f>
        <v/>
      </c>
      <c r="H526">
        <f>IF(H246="",-1,MIN(H246,$F$11)-MAX(H386,$F$10))</f>
        <v/>
      </c>
      <c r="I526">
        <f>IF(I246="",-1,MIN(I246,$F$11)-MAX(I386,$F$10))</f>
        <v/>
      </c>
      <c r="J526">
        <f>IF(J246="",-1,MIN(J246,$F$11)-MAX(J386,$F$10))</f>
        <v/>
      </c>
      <c r="K526">
        <f>IF(K246="",-1,MIN(K246,$F$11)-MAX(K386,$F$10))</f>
        <v/>
      </c>
      <c r="L526">
        <f>IF(L246="",-1,MIN(L246,$F$11)-MAX(L386,$F$10))</f>
        <v/>
      </c>
      <c r="M526">
        <f>IF(M246="",-1,MIN(M246,$F$11)-MAX(M386,$F$10))</f>
        <v/>
      </c>
      <c r="N526">
        <f>IF(N246="",-1,MIN(N246,$F$11)-MAX(N386,$F$10))</f>
        <v/>
      </c>
      <c r="O526">
        <f>IF(O246="",-1,MIN(O246,$F$11)-MAX(O386,$F$10))</f>
        <v/>
      </c>
      <c r="P526">
        <f>IF(P246="",-1,MIN(P246,$F$11)-MAX(P386,$F$10))</f>
        <v/>
      </c>
      <c r="Q526">
        <f>IF(Q246="",-1,MIN(Q246,$F$11)-MAX(Q386,$F$10))</f>
        <v/>
      </c>
      <c r="R526">
        <f>IF(R246="",-1,MIN(R246,$F$11)-MAX(R386,$F$10))</f>
        <v/>
      </c>
      <c r="S526">
        <f>IF(S246="",-1,MIN(S246,$F$11)-MAX(S386,$F$10))</f>
        <v/>
      </c>
      <c r="T526">
        <f>IF(T246="",-1,MIN(T246,$F$11)-MAX(T386,$F$10))</f>
        <v/>
      </c>
      <c r="U526">
        <f>IF(U246="",-1,MIN(U246,$F$11)-MAX(U386,$F$10))</f>
        <v/>
      </c>
      <c r="V526">
        <f>IF(V246="",-1,MIN(V246,$F$11)-MAX(V386,$F$10))</f>
        <v/>
      </c>
      <c r="W526">
        <f>IF(W246="",-1,MIN(W246,$F$11)-MAX(W386,$F$10))</f>
        <v/>
      </c>
      <c r="X526">
        <f>IF(X246="",-1,MIN(X246,$F$11)-MAX(X386,$F$10))</f>
        <v/>
      </c>
      <c r="Y526">
        <f>IF(Y246="",-1,MIN(Y246,$F$11)-MAX(Y386,$F$10))</f>
        <v/>
      </c>
      <c r="Z526">
        <f>IF(Z246="",-1,MIN(Z246,$F$11)-MAX(Z386,$F$10))</f>
        <v/>
      </c>
      <c r="AA526">
        <f>IF(AA246="",-1,MIN(AA246,$F$11)-MAX(AA386,$F$10))</f>
        <v/>
      </c>
      <c r="AB526">
        <f>IF(AB246="",-1,MIN(AB246,$F$11)-MAX(AB386,$F$10))</f>
        <v/>
      </c>
      <c r="AC526">
        <f>IF(AC246="",-1,MIN(AC246,$F$11)-MAX(AC386,$F$10))</f>
        <v/>
      </c>
      <c r="AD526">
        <f>IF(AD246="",-1,MIN(AD246,$F$11)-MAX(AD386,$F$10))</f>
        <v/>
      </c>
      <c r="AE526">
        <f>IF(AE246="",-1,MIN(AE246,$F$11)-MAX(AE386,$F$10))</f>
        <v/>
      </c>
      <c r="AF526">
        <f>IF(AF246="",-1,MIN(AF246,$F$11)-MAX(AF386,$F$10))</f>
        <v/>
      </c>
      <c r="AG526">
        <f>IF(AG246="",-1,MIN(AG246,$F$11)-MAX(AG386,$F$10))</f>
        <v/>
      </c>
      <c r="AH526">
        <f>MIN($J$2,$F$11)-MAX(MAX(0,MAX($B274:$AG274)),$F$10)</f>
        <v/>
      </c>
    </row>
    <row r="527">
      <c r="B527">
        <f>IF(B247="",-1,MIN(B247,$F$11)-MAX(B387,$F$10))</f>
        <v/>
      </c>
      <c r="C527">
        <f>IF(C247="",-1,MIN(C247,$F$11)-MAX(C387,$F$10))</f>
        <v/>
      </c>
      <c r="D527">
        <f>IF(D247="",-1,MIN(D247,$F$11)-MAX(D387,$F$10))</f>
        <v/>
      </c>
      <c r="E527">
        <f>IF(E247="",-1,MIN(E247,$F$11)-MAX(E387,$F$10))</f>
        <v/>
      </c>
      <c r="F527">
        <f>IF(F247="",-1,MIN(F247,$F$11)-MAX(F387,$F$10))</f>
        <v/>
      </c>
      <c r="G527">
        <f>IF(G247="",-1,MIN(G247,$F$11)-MAX(G387,$F$10))</f>
        <v/>
      </c>
      <c r="H527">
        <f>IF(H247="",-1,MIN(H247,$F$11)-MAX(H387,$F$10))</f>
        <v/>
      </c>
      <c r="I527">
        <f>IF(I247="",-1,MIN(I247,$F$11)-MAX(I387,$F$10))</f>
        <v/>
      </c>
      <c r="J527">
        <f>IF(J247="",-1,MIN(J247,$F$11)-MAX(J387,$F$10))</f>
        <v/>
      </c>
      <c r="K527">
        <f>IF(K247="",-1,MIN(K247,$F$11)-MAX(K387,$F$10))</f>
        <v/>
      </c>
      <c r="L527">
        <f>IF(L247="",-1,MIN(L247,$F$11)-MAX(L387,$F$10))</f>
        <v/>
      </c>
      <c r="M527">
        <f>IF(M247="",-1,MIN(M247,$F$11)-MAX(M387,$F$10))</f>
        <v/>
      </c>
      <c r="N527">
        <f>IF(N247="",-1,MIN(N247,$F$11)-MAX(N387,$F$10))</f>
        <v/>
      </c>
      <c r="O527">
        <f>IF(O247="",-1,MIN(O247,$F$11)-MAX(O387,$F$10))</f>
        <v/>
      </c>
      <c r="P527">
        <f>IF(P247="",-1,MIN(P247,$F$11)-MAX(P387,$F$10))</f>
        <v/>
      </c>
      <c r="Q527">
        <f>IF(Q247="",-1,MIN(Q247,$F$11)-MAX(Q387,$F$10))</f>
        <v/>
      </c>
      <c r="R527">
        <f>IF(R247="",-1,MIN(R247,$F$11)-MAX(R387,$F$10))</f>
        <v/>
      </c>
      <c r="S527">
        <f>IF(S247="",-1,MIN(S247,$F$11)-MAX(S387,$F$10))</f>
        <v/>
      </c>
      <c r="T527">
        <f>IF(T247="",-1,MIN(T247,$F$11)-MAX(T387,$F$10))</f>
        <v/>
      </c>
      <c r="U527">
        <f>IF(U247="",-1,MIN(U247,$F$11)-MAX(U387,$F$10))</f>
        <v/>
      </c>
      <c r="V527">
        <f>IF(V247="",-1,MIN(V247,$F$11)-MAX(V387,$F$10))</f>
        <v/>
      </c>
      <c r="W527">
        <f>IF(W247="",-1,MIN(W247,$F$11)-MAX(W387,$F$10))</f>
        <v/>
      </c>
      <c r="X527">
        <f>IF(X247="",-1,MIN(X247,$F$11)-MAX(X387,$F$10))</f>
        <v/>
      </c>
      <c r="Y527">
        <f>IF(Y247="",-1,MIN(Y247,$F$11)-MAX(Y387,$F$10))</f>
        <v/>
      </c>
      <c r="Z527">
        <f>IF(Z247="",-1,MIN(Z247,$F$11)-MAX(Z387,$F$10))</f>
        <v/>
      </c>
      <c r="AA527">
        <f>IF(AA247="",-1,MIN(AA247,$F$11)-MAX(AA387,$F$10))</f>
        <v/>
      </c>
      <c r="AB527">
        <f>IF(AB247="",-1,MIN(AB247,$F$11)-MAX(AB387,$F$10))</f>
        <v/>
      </c>
      <c r="AC527">
        <f>IF(AC247="",-1,MIN(AC247,$F$11)-MAX(AC387,$F$10))</f>
        <v/>
      </c>
      <c r="AD527">
        <f>IF(AD247="",-1,MIN(AD247,$F$11)-MAX(AD387,$F$10))</f>
        <v/>
      </c>
      <c r="AE527">
        <f>IF(AE247="",-1,MIN(AE247,$F$11)-MAX(AE387,$F$10))</f>
        <v/>
      </c>
      <c r="AF527">
        <f>IF(AF247="",-1,MIN(AF247,$F$11)-MAX(AF387,$F$10))</f>
        <v/>
      </c>
      <c r="AG527">
        <f>IF(AG247="",-1,MIN(AG247,$F$11)-MAX(AG387,$F$10))</f>
        <v/>
      </c>
      <c r="AH527">
        <f>MIN($J$2,$F$11)-MAX(MAX(0,MAX($B275:$AG275)),$F$10)</f>
        <v/>
      </c>
    </row>
    <row r="528">
      <c r="B528">
        <f>IF(B248="",-1,MIN(B248,$F$11)-MAX(B388,$F$10))</f>
        <v/>
      </c>
      <c r="C528">
        <f>IF(C248="",-1,MIN(C248,$F$11)-MAX(C388,$F$10))</f>
        <v/>
      </c>
      <c r="D528">
        <f>IF(D248="",-1,MIN(D248,$F$11)-MAX(D388,$F$10))</f>
        <v/>
      </c>
      <c r="E528">
        <f>IF(E248="",-1,MIN(E248,$F$11)-MAX(E388,$F$10))</f>
        <v/>
      </c>
      <c r="F528">
        <f>IF(F248="",-1,MIN(F248,$F$11)-MAX(F388,$F$10))</f>
        <v/>
      </c>
      <c r="G528">
        <f>IF(G248="",-1,MIN(G248,$F$11)-MAX(G388,$F$10))</f>
        <v/>
      </c>
      <c r="H528">
        <f>IF(H248="",-1,MIN(H248,$F$11)-MAX(H388,$F$10))</f>
        <v/>
      </c>
      <c r="I528">
        <f>IF(I248="",-1,MIN(I248,$F$11)-MAX(I388,$F$10))</f>
        <v/>
      </c>
      <c r="J528">
        <f>IF(J248="",-1,MIN(J248,$F$11)-MAX(J388,$F$10))</f>
        <v/>
      </c>
      <c r="K528">
        <f>IF(K248="",-1,MIN(K248,$F$11)-MAX(K388,$F$10))</f>
        <v/>
      </c>
      <c r="L528">
        <f>IF(L248="",-1,MIN(L248,$F$11)-MAX(L388,$F$10))</f>
        <v/>
      </c>
      <c r="M528">
        <f>IF(M248="",-1,MIN(M248,$F$11)-MAX(M388,$F$10))</f>
        <v/>
      </c>
      <c r="N528">
        <f>IF(N248="",-1,MIN(N248,$F$11)-MAX(N388,$F$10))</f>
        <v/>
      </c>
      <c r="O528">
        <f>IF(O248="",-1,MIN(O248,$F$11)-MAX(O388,$F$10))</f>
        <v/>
      </c>
      <c r="P528">
        <f>IF(P248="",-1,MIN(P248,$F$11)-MAX(P388,$F$10))</f>
        <v/>
      </c>
      <c r="Q528">
        <f>IF(Q248="",-1,MIN(Q248,$F$11)-MAX(Q388,$F$10))</f>
        <v/>
      </c>
      <c r="R528">
        <f>IF(R248="",-1,MIN(R248,$F$11)-MAX(R388,$F$10))</f>
        <v/>
      </c>
      <c r="S528">
        <f>IF(S248="",-1,MIN(S248,$F$11)-MAX(S388,$F$10))</f>
        <v/>
      </c>
      <c r="T528">
        <f>IF(T248="",-1,MIN(T248,$F$11)-MAX(T388,$F$10))</f>
        <v/>
      </c>
      <c r="U528">
        <f>IF(U248="",-1,MIN(U248,$F$11)-MAX(U388,$F$10))</f>
        <v/>
      </c>
      <c r="V528">
        <f>IF(V248="",-1,MIN(V248,$F$11)-MAX(V388,$F$10))</f>
        <v/>
      </c>
      <c r="W528">
        <f>IF(W248="",-1,MIN(W248,$F$11)-MAX(W388,$F$10))</f>
        <v/>
      </c>
      <c r="X528">
        <f>IF(X248="",-1,MIN(X248,$F$11)-MAX(X388,$F$10))</f>
        <v/>
      </c>
      <c r="Y528">
        <f>IF(Y248="",-1,MIN(Y248,$F$11)-MAX(Y388,$F$10))</f>
        <v/>
      </c>
      <c r="Z528">
        <f>IF(Z248="",-1,MIN(Z248,$F$11)-MAX(Z388,$F$10))</f>
        <v/>
      </c>
      <c r="AA528">
        <f>IF(AA248="",-1,MIN(AA248,$F$11)-MAX(AA388,$F$10))</f>
        <v/>
      </c>
      <c r="AB528">
        <f>IF(AB248="",-1,MIN(AB248,$F$11)-MAX(AB388,$F$10))</f>
        <v/>
      </c>
      <c r="AC528">
        <f>IF(AC248="",-1,MIN(AC248,$F$11)-MAX(AC388,$F$10))</f>
        <v/>
      </c>
      <c r="AD528">
        <f>IF(AD248="",-1,MIN(AD248,$F$11)-MAX(AD388,$F$10))</f>
        <v/>
      </c>
      <c r="AE528">
        <f>IF(AE248="",-1,MIN(AE248,$F$11)-MAX(AE388,$F$10))</f>
        <v/>
      </c>
      <c r="AF528">
        <f>IF(AF248="",-1,MIN(AF248,$F$11)-MAX(AF388,$F$10))</f>
        <v/>
      </c>
      <c r="AG528">
        <f>IF(AG248="",-1,MIN(AG248,$F$11)-MAX(AG388,$F$10))</f>
        <v/>
      </c>
      <c r="AH528">
        <f>MIN($J$2,$F$11)-MAX(MAX(0,MAX($B276:$AG276)),$F$10)</f>
        <v/>
      </c>
    </row>
    <row r="529">
      <c r="B529">
        <f>IF(B249="",-1,MIN(B249,$F$11)-MAX(B389,$F$10))</f>
        <v/>
      </c>
      <c r="C529">
        <f>IF(C249="",-1,MIN(C249,$F$11)-MAX(C389,$F$10))</f>
        <v/>
      </c>
      <c r="D529">
        <f>IF(D249="",-1,MIN(D249,$F$11)-MAX(D389,$F$10))</f>
        <v/>
      </c>
      <c r="E529">
        <f>IF(E249="",-1,MIN(E249,$F$11)-MAX(E389,$F$10))</f>
        <v/>
      </c>
      <c r="F529">
        <f>IF(F249="",-1,MIN(F249,$F$11)-MAX(F389,$F$10))</f>
        <v/>
      </c>
      <c r="G529">
        <f>IF(G249="",-1,MIN(G249,$F$11)-MAX(G389,$F$10))</f>
        <v/>
      </c>
      <c r="H529">
        <f>IF(H249="",-1,MIN(H249,$F$11)-MAX(H389,$F$10))</f>
        <v/>
      </c>
      <c r="I529">
        <f>IF(I249="",-1,MIN(I249,$F$11)-MAX(I389,$F$10))</f>
        <v/>
      </c>
      <c r="J529">
        <f>IF(J249="",-1,MIN(J249,$F$11)-MAX(J389,$F$10))</f>
        <v/>
      </c>
      <c r="K529">
        <f>IF(K249="",-1,MIN(K249,$F$11)-MAX(K389,$F$10))</f>
        <v/>
      </c>
      <c r="L529">
        <f>IF(L249="",-1,MIN(L249,$F$11)-MAX(L389,$F$10))</f>
        <v/>
      </c>
      <c r="M529">
        <f>IF(M249="",-1,MIN(M249,$F$11)-MAX(M389,$F$10))</f>
        <v/>
      </c>
      <c r="N529">
        <f>IF(N249="",-1,MIN(N249,$F$11)-MAX(N389,$F$10))</f>
        <v/>
      </c>
      <c r="O529">
        <f>IF(O249="",-1,MIN(O249,$F$11)-MAX(O389,$F$10))</f>
        <v/>
      </c>
      <c r="P529">
        <f>IF(P249="",-1,MIN(P249,$F$11)-MAX(P389,$F$10))</f>
        <v/>
      </c>
      <c r="Q529">
        <f>IF(Q249="",-1,MIN(Q249,$F$11)-MAX(Q389,$F$10))</f>
        <v/>
      </c>
      <c r="R529">
        <f>IF(R249="",-1,MIN(R249,$F$11)-MAX(R389,$F$10))</f>
        <v/>
      </c>
      <c r="S529">
        <f>IF(S249="",-1,MIN(S249,$F$11)-MAX(S389,$F$10))</f>
        <v/>
      </c>
      <c r="T529">
        <f>IF(T249="",-1,MIN(T249,$F$11)-MAX(T389,$F$10))</f>
        <v/>
      </c>
      <c r="U529">
        <f>IF(U249="",-1,MIN(U249,$F$11)-MAX(U389,$F$10))</f>
        <v/>
      </c>
      <c r="V529">
        <f>IF(V249="",-1,MIN(V249,$F$11)-MAX(V389,$F$10))</f>
        <v/>
      </c>
      <c r="W529">
        <f>IF(W249="",-1,MIN(W249,$F$11)-MAX(W389,$F$10))</f>
        <v/>
      </c>
      <c r="X529">
        <f>IF(X249="",-1,MIN(X249,$F$11)-MAX(X389,$F$10))</f>
        <v/>
      </c>
      <c r="Y529">
        <f>IF(Y249="",-1,MIN(Y249,$F$11)-MAX(Y389,$F$10))</f>
        <v/>
      </c>
      <c r="Z529">
        <f>IF(Z249="",-1,MIN(Z249,$F$11)-MAX(Z389,$F$10))</f>
        <v/>
      </c>
      <c r="AA529">
        <f>IF(AA249="",-1,MIN(AA249,$F$11)-MAX(AA389,$F$10))</f>
        <v/>
      </c>
      <c r="AB529">
        <f>IF(AB249="",-1,MIN(AB249,$F$11)-MAX(AB389,$F$10))</f>
        <v/>
      </c>
      <c r="AC529">
        <f>IF(AC249="",-1,MIN(AC249,$F$11)-MAX(AC389,$F$10))</f>
        <v/>
      </c>
      <c r="AD529">
        <f>IF(AD249="",-1,MIN(AD249,$F$11)-MAX(AD389,$F$10))</f>
        <v/>
      </c>
      <c r="AE529">
        <f>IF(AE249="",-1,MIN(AE249,$F$11)-MAX(AE389,$F$10))</f>
        <v/>
      </c>
      <c r="AF529">
        <f>IF(AF249="",-1,MIN(AF249,$F$11)-MAX(AF389,$F$10))</f>
        <v/>
      </c>
      <c r="AG529">
        <f>IF(AG249="",-1,MIN(AG249,$F$11)-MAX(AG389,$F$10))</f>
        <v/>
      </c>
      <c r="AH529">
        <f>MIN($J$2,$F$11)-MAX(MAX(0,MAX($B277:$AG277)),$F$10)</f>
        <v/>
      </c>
    </row>
    <row r="530">
      <c r="B530">
        <f>IF(B250="",-1,MIN(B250,$F$11)-MAX(B390,$F$10))</f>
        <v/>
      </c>
      <c r="C530">
        <f>IF(C250="",-1,MIN(C250,$F$11)-MAX(C390,$F$10))</f>
        <v/>
      </c>
      <c r="D530">
        <f>IF(D250="",-1,MIN(D250,$F$11)-MAX(D390,$F$10))</f>
        <v/>
      </c>
      <c r="E530">
        <f>IF(E250="",-1,MIN(E250,$F$11)-MAX(E390,$F$10))</f>
        <v/>
      </c>
      <c r="F530">
        <f>IF(F250="",-1,MIN(F250,$F$11)-MAX(F390,$F$10))</f>
        <v/>
      </c>
      <c r="G530">
        <f>IF(G250="",-1,MIN(G250,$F$11)-MAX(G390,$F$10))</f>
        <v/>
      </c>
      <c r="H530">
        <f>IF(H250="",-1,MIN(H250,$F$11)-MAX(H390,$F$10))</f>
        <v/>
      </c>
      <c r="I530">
        <f>IF(I250="",-1,MIN(I250,$F$11)-MAX(I390,$F$10))</f>
        <v/>
      </c>
      <c r="J530">
        <f>IF(J250="",-1,MIN(J250,$F$11)-MAX(J390,$F$10))</f>
        <v/>
      </c>
      <c r="K530">
        <f>IF(K250="",-1,MIN(K250,$F$11)-MAX(K390,$F$10))</f>
        <v/>
      </c>
      <c r="L530">
        <f>IF(L250="",-1,MIN(L250,$F$11)-MAX(L390,$F$10))</f>
        <v/>
      </c>
      <c r="M530">
        <f>IF(M250="",-1,MIN(M250,$F$11)-MAX(M390,$F$10))</f>
        <v/>
      </c>
      <c r="N530">
        <f>IF(N250="",-1,MIN(N250,$F$11)-MAX(N390,$F$10))</f>
        <v/>
      </c>
      <c r="O530">
        <f>IF(O250="",-1,MIN(O250,$F$11)-MAX(O390,$F$10))</f>
        <v/>
      </c>
      <c r="P530">
        <f>IF(P250="",-1,MIN(P250,$F$11)-MAX(P390,$F$10))</f>
        <v/>
      </c>
      <c r="Q530">
        <f>IF(Q250="",-1,MIN(Q250,$F$11)-MAX(Q390,$F$10))</f>
        <v/>
      </c>
      <c r="R530">
        <f>IF(R250="",-1,MIN(R250,$F$11)-MAX(R390,$F$10))</f>
        <v/>
      </c>
      <c r="S530">
        <f>IF(S250="",-1,MIN(S250,$F$11)-MAX(S390,$F$10))</f>
        <v/>
      </c>
      <c r="T530">
        <f>IF(T250="",-1,MIN(T250,$F$11)-MAX(T390,$F$10))</f>
        <v/>
      </c>
      <c r="U530">
        <f>IF(U250="",-1,MIN(U250,$F$11)-MAX(U390,$F$10))</f>
        <v/>
      </c>
      <c r="V530">
        <f>IF(V250="",-1,MIN(V250,$F$11)-MAX(V390,$F$10))</f>
        <v/>
      </c>
      <c r="W530">
        <f>IF(W250="",-1,MIN(W250,$F$11)-MAX(W390,$F$10))</f>
        <v/>
      </c>
      <c r="X530">
        <f>IF(X250="",-1,MIN(X250,$F$11)-MAX(X390,$F$10))</f>
        <v/>
      </c>
      <c r="Y530">
        <f>IF(Y250="",-1,MIN(Y250,$F$11)-MAX(Y390,$F$10))</f>
        <v/>
      </c>
      <c r="Z530">
        <f>IF(Z250="",-1,MIN(Z250,$F$11)-MAX(Z390,$F$10))</f>
        <v/>
      </c>
      <c r="AA530">
        <f>IF(AA250="",-1,MIN(AA250,$F$11)-MAX(AA390,$F$10))</f>
        <v/>
      </c>
      <c r="AB530">
        <f>IF(AB250="",-1,MIN(AB250,$F$11)-MAX(AB390,$F$10))</f>
        <v/>
      </c>
      <c r="AC530">
        <f>IF(AC250="",-1,MIN(AC250,$F$11)-MAX(AC390,$F$10))</f>
        <v/>
      </c>
      <c r="AD530">
        <f>IF(AD250="",-1,MIN(AD250,$F$11)-MAX(AD390,$F$10))</f>
        <v/>
      </c>
      <c r="AE530">
        <f>IF(AE250="",-1,MIN(AE250,$F$11)-MAX(AE390,$F$10))</f>
        <v/>
      </c>
      <c r="AF530">
        <f>IF(AF250="",-1,MIN(AF250,$F$11)-MAX(AF390,$F$10))</f>
        <v/>
      </c>
      <c r="AG530">
        <f>IF(AG250="",-1,MIN(AG250,$F$11)-MAX(AG390,$F$10))</f>
        <v/>
      </c>
      <c r="AH530">
        <f>MIN($J$2,$F$11)-MAX(MAX(0,MAX($B278:$AG278)),$F$10)</f>
        <v/>
      </c>
    </row>
    <row r="531">
      <c r="B531">
        <f>IF(B251="",-1,MIN(B251,$F$11)-MAX(B391,$F$10))</f>
        <v/>
      </c>
      <c r="C531">
        <f>IF(C251="",-1,MIN(C251,$F$11)-MAX(C391,$F$10))</f>
        <v/>
      </c>
      <c r="D531">
        <f>IF(D251="",-1,MIN(D251,$F$11)-MAX(D391,$F$10))</f>
        <v/>
      </c>
      <c r="E531">
        <f>IF(E251="",-1,MIN(E251,$F$11)-MAX(E391,$F$10))</f>
        <v/>
      </c>
      <c r="F531">
        <f>IF(F251="",-1,MIN(F251,$F$11)-MAX(F391,$F$10))</f>
        <v/>
      </c>
      <c r="G531">
        <f>IF(G251="",-1,MIN(G251,$F$11)-MAX(G391,$F$10))</f>
        <v/>
      </c>
      <c r="H531">
        <f>IF(H251="",-1,MIN(H251,$F$11)-MAX(H391,$F$10))</f>
        <v/>
      </c>
      <c r="I531">
        <f>IF(I251="",-1,MIN(I251,$F$11)-MAX(I391,$F$10))</f>
        <v/>
      </c>
      <c r="J531">
        <f>IF(J251="",-1,MIN(J251,$F$11)-MAX(J391,$F$10))</f>
        <v/>
      </c>
      <c r="K531">
        <f>IF(K251="",-1,MIN(K251,$F$11)-MAX(K391,$F$10))</f>
        <v/>
      </c>
      <c r="L531">
        <f>IF(L251="",-1,MIN(L251,$F$11)-MAX(L391,$F$10))</f>
        <v/>
      </c>
      <c r="M531">
        <f>IF(M251="",-1,MIN(M251,$F$11)-MAX(M391,$F$10))</f>
        <v/>
      </c>
      <c r="N531">
        <f>IF(N251="",-1,MIN(N251,$F$11)-MAX(N391,$F$10))</f>
        <v/>
      </c>
      <c r="O531">
        <f>IF(O251="",-1,MIN(O251,$F$11)-MAX(O391,$F$10))</f>
        <v/>
      </c>
      <c r="P531">
        <f>IF(P251="",-1,MIN(P251,$F$11)-MAX(P391,$F$10))</f>
        <v/>
      </c>
      <c r="Q531">
        <f>IF(Q251="",-1,MIN(Q251,$F$11)-MAX(Q391,$F$10))</f>
        <v/>
      </c>
      <c r="R531">
        <f>IF(R251="",-1,MIN(R251,$F$11)-MAX(R391,$F$10))</f>
        <v/>
      </c>
      <c r="S531">
        <f>IF(S251="",-1,MIN(S251,$F$11)-MAX(S391,$F$10))</f>
        <v/>
      </c>
      <c r="T531">
        <f>IF(T251="",-1,MIN(T251,$F$11)-MAX(T391,$F$10))</f>
        <v/>
      </c>
      <c r="U531">
        <f>IF(U251="",-1,MIN(U251,$F$11)-MAX(U391,$F$10))</f>
        <v/>
      </c>
      <c r="V531">
        <f>IF(V251="",-1,MIN(V251,$F$11)-MAX(V391,$F$10))</f>
        <v/>
      </c>
      <c r="W531">
        <f>IF(W251="",-1,MIN(W251,$F$11)-MAX(W391,$F$10))</f>
        <v/>
      </c>
      <c r="X531">
        <f>IF(X251="",-1,MIN(X251,$F$11)-MAX(X391,$F$10))</f>
        <v/>
      </c>
      <c r="Y531">
        <f>IF(Y251="",-1,MIN(Y251,$F$11)-MAX(Y391,$F$10))</f>
        <v/>
      </c>
      <c r="Z531">
        <f>IF(Z251="",-1,MIN(Z251,$F$11)-MAX(Z391,$F$10))</f>
        <v/>
      </c>
      <c r="AA531">
        <f>IF(AA251="",-1,MIN(AA251,$F$11)-MAX(AA391,$F$10))</f>
        <v/>
      </c>
      <c r="AB531">
        <f>IF(AB251="",-1,MIN(AB251,$F$11)-MAX(AB391,$F$10))</f>
        <v/>
      </c>
      <c r="AC531">
        <f>IF(AC251="",-1,MIN(AC251,$F$11)-MAX(AC391,$F$10))</f>
        <v/>
      </c>
      <c r="AD531">
        <f>IF(AD251="",-1,MIN(AD251,$F$11)-MAX(AD391,$F$10))</f>
        <v/>
      </c>
      <c r="AE531">
        <f>IF(AE251="",-1,MIN(AE251,$F$11)-MAX(AE391,$F$10))</f>
        <v/>
      </c>
      <c r="AF531">
        <f>IF(AF251="",-1,MIN(AF251,$F$11)-MAX(AF391,$F$10))</f>
        <v/>
      </c>
      <c r="AG531">
        <f>IF(AG251="",-1,MIN(AG251,$F$11)-MAX(AG391,$F$10))</f>
        <v/>
      </c>
      <c r="AH531">
        <f>MIN($J$2,$F$11)-MAX(MAX(0,MAX($B279:$AG279)),$F$10)</f>
        <v/>
      </c>
    </row>
    <row r="532">
      <c r="B532">
        <f>IF(B252="",-1,MIN(B252,$F$11)-MAX(B392,$F$10))</f>
        <v/>
      </c>
      <c r="C532">
        <f>IF(C252="",-1,MIN(C252,$F$11)-MAX(C392,$F$10))</f>
        <v/>
      </c>
      <c r="D532">
        <f>IF(D252="",-1,MIN(D252,$F$11)-MAX(D392,$F$10))</f>
        <v/>
      </c>
      <c r="E532">
        <f>IF(E252="",-1,MIN(E252,$F$11)-MAX(E392,$F$10))</f>
        <v/>
      </c>
      <c r="F532">
        <f>IF(F252="",-1,MIN(F252,$F$11)-MAX(F392,$F$10))</f>
        <v/>
      </c>
      <c r="G532">
        <f>IF(G252="",-1,MIN(G252,$F$11)-MAX(G392,$F$10))</f>
        <v/>
      </c>
      <c r="H532">
        <f>IF(H252="",-1,MIN(H252,$F$11)-MAX(H392,$F$10))</f>
        <v/>
      </c>
      <c r="I532">
        <f>IF(I252="",-1,MIN(I252,$F$11)-MAX(I392,$F$10))</f>
        <v/>
      </c>
      <c r="J532">
        <f>IF(J252="",-1,MIN(J252,$F$11)-MAX(J392,$F$10))</f>
        <v/>
      </c>
      <c r="K532">
        <f>IF(K252="",-1,MIN(K252,$F$11)-MAX(K392,$F$10))</f>
        <v/>
      </c>
      <c r="L532">
        <f>IF(L252="",-1,MIN(L252,$F$11)-MAX(L392,$F$10))</f>
        <v/>
      </c>
      <c r="M532">
        <f>IF(M252="",-1,MIN(M252,$F$11)-MAX(M392,$F$10))</f>
        <v/>
      </c>
      <c r="N532">
        <f>IF(N252="",-1,MIN(N252,$F$11)-MAX(N392,$F$10))</f>
        <v/>
      </c>
      <c r="O532">
        <f>IF(O252="",-1,MIN(O252,$F$11)-MAX(O392,$F$10))</f>
        <v/>
      </c>
      <c r="P532">
        <f>IF(P252="",-1,MIN(P252,$F$11)-MAX(P392,$F$10))</f>
        <v/>
      </c>
      <c r="Q532">
        <f>IF(Q252="",-1,MIN(Q252,$F$11)-MAX(Q392,$F$10))</f>
        <v/>
      </c>
      <c r="R532">
        <f>IF(R252="",-1,MIN(R252,$F$11)-MAX(R392,$F$10))</f>
        <v/>
      </c>
      <c r="S532">
        <f>IF(S252="",-1,MIN(S252,$F$11)-MAX(S392,$F$10))</f>
        <v/>
      </c>
      <c r="T532">
        <f>IF(T252="",-1,MIN(T252,$F$11)-MAX(T392,$F$10))</f>
        <v/>
      </c>
      <c r="U532">
        <f>IF(U252="",-1,MIN(U252,$F$11)-MAX(U392,$F$10))</f>
        <v/>
      </c>
      <c r="V532">
        <f>IF(V252="",-1,MIN(V252,$F$11)-MAX(V392,$F$10))</f>
        <v/>
      </c>
      <c r="W532">
        <f>IF(W252="",-1,MIN(W252,$F$11)-MAX(W392,$F$10))</f>
        <v/>
      </c>
      <c r="X532">
        <f>IF(X252="",-1,MIN(X252,$F$11)-MAX(X392,$F$10))</f>
        <v/>
      </c>
      <c r="Y532">
        <f>IF(Y252="",-1,MIN(Y252,$F$11)-MAX(Y392,$F$10))</f>
        <v/>
      </c>
      <c r="Z532">
        <f>IF(Z252="",-1,MIN(Z252,$F$11)-MAX(Z392,$F$10))</f>
        <v/>
      </c>
      <c r="AA532">
        <f>IF(AA252="",-1,MIN(AA252,$F$11)-MAX(AA392,$F$10))</f>
        <v/>
      </c>
      <c r="AB532">
        <f>IF(AB252="",-1,MIN(AB252,$F$11)-MAX(AB392,$F$10))</f>
        <v/>
      </c>
      <c r="AC532">
        <f>IF(AC252="",-1,MIN(AC252,$F$11)-MAX(AC392,$F$10))</f>
        <v/>
      </c>
      <c r="AD532">
        <f>IF(AD252="",-1,MIN(AD252,$F$11)-MAX(AD392,$F$10))</f>
        <v/>
      </c>
      <c r="AE532">
        <f>IF(AE252="",-1,MIN(AE252,$F$11)-MAX(AE392,$F$10))</f>
        <v/>
      </c>
      <c r="AF532">
        <f>IF(AF252="",-1,MIN(AF252,$F$11)-MAX(AF392,$F$10))</f>
        <v/>
      </c>
      <c r="AG532">
        <f>IF(AG252="",-1,MIN(AG252,$F$11)-MAX(AG392,$F$10))</f>
        <v/>
      </c>
      <c r="AH532">
        <f>MIN($J$2,$F$11)-MAX(MAX(0,MAX($B280:$AG280)),$F$10)</f>
        <v/>
      </c>
    </row>
    <row r="533">
      <c r="B533">
        <f>IF(B253="",-1,MIN(B253,$F$11)-MAX(B393,$F$10))</f>
        <v/>
      </c>
      <c r="C533">
        <f>IF(C253="",-1,MIN(C253,$F$11)-MAX(C393,$F$10))</f>
        <v/>
      </c>
      <c r="D533">
        <f>IF(D253="",-1,MIN(D253,$F$11)-MAX(D393,$F$10))</f>
        <v/>
      </c>
      <c r="E533">
        <f>IF(E253="",-1,MIN(E253,$F$11)-MAX(E393,$F$10))</f>
        <v/>
      </c>
      <c r="F533">
        <f>IF(F253="",-1,MIN(F253,$F$11)-MAX(F393,$F$10))</f>
        <v/>
      </c>
      <c r="G533">
        <f>IF(G253="",-1,MIN(G253,$F$11)-MAX(G393,$F$10))</f>
        <v/>
      </c>
      <c r="H533">
        <f>IF(H253="",-1,MIN(H253,$F$11)-MAX(H393,$F$10))</f>
        <v/>
      </c>
      <c r="I533">
        <f>IF(I253="",-1,MIN(I253,$F$11)-MAX(I393,$F$10))</f>
        <v/>
      </c>
      <c r="J533">
        <f>IF(J253="",-1,MIN(J253,$F$11)-MAX(J393,$F$10))</f>
        <v/>
      </c>
      <c r="K533">
        <f>IF(K253="",-1,MIN(K253,$F$11)-MAX(K393,$F$10))</f>
        <v/>
      </c>
      <c r="L533">
        <f>IF(L253="",-1,MIN(L253,$F$11)-MAX(L393,$F$10))</f>
        <v/>
      </c>
      <c r="M533">
        <f>IF(M253="",-1,MIN(M253,$F$11)-MAX(M393,$F$10))</f>
        <v/>
      </c>
      <c r="N533">
        <f>IF(N253="",-1,MIN(N253,$F$11)-MAX(N393,$F$10))</f>
        <v/>
      </c>
      <c r="O533">
        <f>IF(O253="",-1,MIN(O253,$F$11)-MAX(O393,$F$10))</f>
        <v/>
      </c>
      <c r="P533">
        <f>IF(P253="",-1,MIN(P253,$F$11)-MAX(P393,$F$10))</f>
        <v/>
      </c>
      <c r="Q533">
        <f>IF(Q253="",-1,MIN(Q253,$F$11)-MAX(Q393,$F$10))</f>
        <v/>
      </c>
      <c r="R533">
        <f>IF(R253="",-1,MIN(R253,$F$11)-MAX(R393,$F$10))</f>
        <v/>
      </c>
      <c r="S533">
        <f>IF(S253="",-1,MIN(S253,$F$11)-MAX(S393,$F$10))</f>
        <v/>
      </c>
      <c r="T533">
        <f>IF(T253="",-1,MIN(T253,$F$11)-MAX(T393,$F$10))</f>
        <v/>
      </c>
      <c r="U533">
        <f>IF(U253="",-1,MIN(U253,$F$11)-MAX(U393,$F$10))</f>
        <v/>
      </c>
      <c r="V533">
        <f>IF(V253="",-1,MIN(V253,$F$11)-MAX(V393,$F$10))</f>
        <v/>
      </c>
      <c r="W533">
        <f>IF(W253="",-1,MIN(W253,$F$11)-MAX(W393,$F$10))</f>
        <v/>
      </c>
      <c r="X533">
        <f>IF(X253="",-1,MIN(X253,$F$11)-MAX(X393,$F$10))</f>
        <v/>
      </c>
      <c r="Y533">
        <f>IF(Y253="",-1,MIN(Y253,$F$11)-MAX(Y393,$F$10))</f>
        <v/>
      </c>
      <c r="Z533">
        <f>IF(Z253="",-1,MIN(Z253,$F$11)-MAX(Z393,$F$10))</f>
        <v/>
      </c>
      <c r="AA533">
        <f>IF(AA253="",-1,MIN(AA253,$F$11)-MAX(AA393,$F$10))</f>
        <v/>
      </c>
      <c r="AB533">
        <f>IF(AB253="",-1,MIN(AB253,$F$11)-MAX(AB393,$F$10))</f>
        <v/>
      </c>
      <c r="AC533">
        <f>IF(AC253="",-1,MIN(AC253,$F$11)-MAX(AC393,$F$10))</f>
        <v/>
      </c>
      <c r="AD533">
        <f>IF(AD253="",-1,MIN(AD253,$F$11)-MAX(AD393,$F$10))</f>
        <v/>
      </c>
      <c r="AE533">
        <f>IF(AE253="",-1,MIN(AE253,$F$11)-MAX(AE393,$F$10))</f>
        <v/>
      </c>
      <c r="AF533">
        <f>IF(AF253="",-1,MIN(AF253,$F$11)-MAX(AF393,$F$10))</f>
        <v/>
      </c>
      <c r="AG533">
        <f>IF(AG253="",-1,MIN(AG253,$F$11)-MAX(AG393,$F$10))</f>
        <v/>
      </c>
      <c r="AH533">
        <f>MIN($J$2,$F$11)-MAX(MAX(0,MAX($B281:$AG281)),$F$10)</f>
        <v/>
      </c>
    </row>
    <row r="534">
      <c r="B534">
        <f>IF(B254="",-1,MIN(B254,$F$11)-MAX(B394,$F$10))</f>
        <v/>
      </c>
      <c r="C534">
        <f>IF(C254="",-1,MIN(C254,$F$11)-MAX(C394,$F$10))</f>
        <v/>
      </c>
      <c r="D534">
        <f>IF(D254="",-1,MIN(D254,$F$11)-MAX(D394,$F$10))</f>
        <v/>
      </c>
      <c r="E534">
        <f>IF(E254="",-1,MIN(E254,$F$11)-MAX(E394,$F$10))</f>
        <v/>
      </c>
      <c r="F534">
        <f>IF(F254="",-1,MIN(F254,$F$11)-MAX(F394,$F$10))</f>
        <v/>
      </c>
      <c r="G534">
        <f>IF(G254="",-1,MIN(G254,$F$11)-MAX(G394,$F$10))</f>
        <v/>
      </c>
      <c r="H534">
        <f>IF(H254="",-1,MIN(H254,$F$11)-MAX(H394,$F$10))</f>
        <v/>
      </c>
      <c r="I534">
        <f>IF(I254="",-1,MIN(I254,$F$11)-MAX(I394,$F$10))</f>
        <v/>
      </c>
      <c r="J534">
        <f>IF(J254="",-1,MIN(J254,$F$11)-MAX(J394,$F$10))</f>
        <v/>
      </c>
      <c r="K534">
        <f>IF(K254="",-1,MIN(K254,$F$11)-MAX(K394,$F$10))</f>
        <v/>
      </c>
      <c r="L534">
        <f>IF(L254="",-1,MIN(L254,$F$11)-MAX(L394,$F$10))</f>
        <v/>
      </c>
      <c r="M534">
        <f>IF(M254="",-1,MIN(M254,$F$11)-MAX(M394,$F$10))</f>
        <v/>
      </c>
      <c r="N534">
        <f>IF(N254="",-1,MIN(N254,$F$11)-MAX(N394,$F$10))</f>
        <v/>
      </c>
      <c r="O534">
        <f>IF(O254="",-1,MIN(O254,$F$11)-MAX(O394,$F$10))</f>
        <v/>
      </c>
      <c r="P534">
        <f>IF(P254="",-1,MIN(P254,$F$11)-MAX(P394,$F$10))</f>
        <v/>
      </c>
      <c r="Q534">
        <f>IF(Q254="",-1,MIN(Q254,$F$11)-MAX(Q394,$F$10))</f>
        <v/>
      </c>
      <c r="R534">
        <f>IF(R254="",-1,MIN(R254,$F$11)-MAX(R394,$F$10))</f>
        <v/>
      </c>
      <c r="S534">
        <f>IF(S254="",-1,MIN(S254,$F$11)-MAX(S394,$F$10))</f>
        <v/>
      </c>
      <c r="T534">
        <f>IF(T254="",-1,MIN(T254,$F$11)-MAX(T394,$F$10))</f>
        <v/>
      </c>
      <c r="U534">
        <f>IF(U254="",-1,MIN(U254,$F$11)-MAX(U394,$F$10))</f>
        <v/>
      </c>
      <c r="V534">
        <f>IF(V254="",-1,MIN(V254,$F$11)-MAX(V394,$F$10))</f>
        <v/>
      </c>
      <c r="W534">
        <f>IF(W254="",-1,MIN(W254,$F$11)-MAX(W394,$F$10))</f>
        <v/>
      </c>
      <c r="X534">
        <f>IF(X254="",-1,MIN(X254,$F$11)-MAX(X394,$F$10))</f>
        <v/>
      </c>
      <c r="Y534">
        <f>IF(Y254="",-1,MIN(Y254,$F$11)-MAX(Y394,$F$10))</f>
        <v/>
      </c>
      <c r="Z534">
        <f>IF(Z254="",-1,MIN(Z254,$F$11)-MAX(Z394,$F$10))</f>
        <v/>
      </c>
      <c r="AA534">
        <f>IF(AA254="",-1,MIN(AA254,$F$11)-MAX(AA394,$F$10))</f>
        <v/>
      </c>
      <c r="AB534">
        <f>IF(AB254="",-1,MIN(AB254,$F$11)-MAX(AB394,$F$10))</f>
        <v/>
      </c>
      <c r="AC534">
        <f>IF(AC254="",-1,MIN(AC254,$F$11)-MAX(AC394,$F$10))</f>
        <v/>
      </c>
      <c r="AD534">
        <f>IF(AD254="",-1,MIN(AD254,$F$11)-MAX(AD394,$F$10))</f>
        <v/>
      </c>
      <c r="AE534">
        <f>IF(AE254="",-1,MIN(AE254,$F$11)-MAX(AE394,$F$10))</f>
        <v/>
      </c>
      <c r="AF534">
        <f>IF(AF254="",-1,MIN(AF254,$F$11)-MAX(AF394,$F$10))</f>
        <v/>
      </c>
      <c r="AG534">
        <f>IF(AG254="",-1,MIN(AG254,$F$11)-MAX(AG394,$F$10))</f>
        <v/>
      </c>
      <c r="AH534">
        <f>MIN($J$2,$F$11)-MAX(MAX(0,MAX($B282:$AG282)),$F$10)</f>
        <v/>
      </c>
    </row>
    <row r="535">
      <c r="B535">
        <f>IF(B255="",-1,MIN(B255,$F$11)-MAX(B395,$F$10))</f>
        <v/>
      </c>
      <c r="C535">
        <f>IF(C255="",-1,MIN(C255,$F$11)-MAX(C395,$F$10))</f>
        <v/>
      </c>
      <c r="D535">
        <f>IF(D255="",-1,MIN(D255,$F$11)-MAX(D395,$F$10))</f>
        <v/>
      </c>
      <c r="E535">
        <f>IF(E255="",-1,MIN(E255,$F$11)-MAX(E395,$F$10))</f>
        <v/>
      </c>
      <c r="F535">
        <f>IF(F255="",-1,MIN(F255,$F$11)-MAX(F395,$F$10))</f>
        <v/>
      </c>
      <c r="G535">
        <f>IF(G255="",-1,MIN(G255,$F$11)-MAX(G395,$F$10))</f>
        <v/>
      </c>
      <c r="H535">
        <f>IF(H255="",-1,MIN(H255,$F$11)-MAX(H395,$F$10))</f>
        <v/>
      </c>
      <c r="I535">
        <f>IF(I255="",-1,MIN(I255,$F$11)-MAX(I395,$F$10))</f>
        <v/>
      </c>
      <c r="J535">
        <f>IF(J255="",-1,MIN(J255,$F$11)-MAX(J395,$F$10))</f>
        <v/>
      </c>
      <c r="K535">
        <f>IF(K255="",-1,MIN(K255,$F$11)-MAX(K395,$F$10))</f>
        <v/>
      </c>
      <c r="L535">
        <f>IF(L255="",-1,MIN(L255,$F$11)-MAX(L395,$F$10))</f>
        <v/>
      </c>
      <c r="M535">
        <f>IF(M255="",-1,MIN(M255,$F$11)-MAX(M395,$F$10))</f>
        <v/>
      </c>
      <c r="N535">
        <f>IF(N255="",-1,MIN(N255,$F$11)-MAX(N395,$F$10))</f>
        <v/>
      </c>
      <c r="O535">
        <f>IF(O255="",-1,MIN(O255,$F$11)-MAX(O395,$F$10))</f>
        <v/>
      </c>
      <c r="P535">
        <f>IF(P255="",-1,MIN(P255,$F$11)-MAX(P395,$F$10))</f>
        <v/>
      </c>
      <c r="Q535">
        <f>IF(Q255="",-1,MIN(Q255,$F$11)-MAX(Q395,$F$10))</f>
        <v/>
      </c>
      <c r="R535">
        <f>IF(R255="",-1,MIN(R255,$F$11)-MAX(R395,$F$10))</f>
        <v/>
      </c>
      <c r="S535">
        <f>IF(S255="",-1,MIN(S255,$F$11)-MAX(S395,$F$10))</f>
        <v/>
      </c>
      <c r="T535">
        <f>IF(T255="",-1,MIN(T255,$F$11)-MAX(T395,$F$10))</f>
        <v/>
      </c>
      <c r="U535">
        <f>IF(U255="",-1,MIN(U255,$F$11)-MAX(U395,$F$10))</f>
        <v/>
      </c>
      <c r="V535">
        <f>IF(V255="",-1,MIN(V255,$F$11)-MAX(V395,$F$10))</f>
        <v/>
      </c>
      <c r="W535">
        <f>IF(W255="",-1,MIN(W255,$F$11)-MAX(W395,$F$10))</f>
        <v/>
      </c>
      <c r="X535">
        <f>IF(X255="",-1,MIN(X255,$F$11)-MAX(X395,$F$10))</f>
        <v/>
      </c>
      <c r="Y535">
        <f>IF(Y255="",-1,MIN(Y255,$F$11)-MAX(Y395,$F$10))</f>
        <v/>
      </c>
      <c r="Z535">
        <f>IF(Z255="",-1,MIN(Z255,$F$11)-MAX(Z395,$F$10))</f>
        <v/>
      </c>
      <c r="AA535">
        <f>IF(AA255="",-1,MIN(AA255,$F$11)-MAX(AA395,$F$10))</f>
        <v/>
      </c>
      <c r="AB535">
        <f>IF(AB255="",-1,MIN(AB255,$F$11)-MAX(AB395,$F$10))</f>
        <v/>
      </c>
      <c r="AC535">
        <f>IF(AC255="",-1,MIN(AC255,$F$11)-MAX(AC395,$F$10))</f>
        <v/>
      </c>
      <c r="AD535">
        <f>IF(AD255="",-1,MIN(AD255,$F$11)-MAX(AD395,$F$10))</f>
        <v/>
      </c>
      <c r="AE535">
        <f>IF(AE255="",-1,MIN(AE255,$F$11)-MAX(AE395,$F$10))</f>
        <v/>
      </c>
      <c r="AF535">
        <f>IF(AF255="",-1,MIN(AF255,$F$11)-MAX(AF395,$F$10))</f>
        <v/>
      </c>
      <c r="AG535">
        <f>IF(AG255="",-1,MIN(AG255,$F$11)-MAX(AG395,$F$10))</f>
        <v/>
      </c>
      <c r="AH535">
        <f>MIN($J$2,$F$11)-MAX(MAX(0,MAX($B283:$AG283)),$F$10)</f>
        <v/>
      </c>
    </row>
    <row r="536">
      <c r="B536">
        <f>IF(B256="",-1,MIN(B256,$F$11)-MAX(B396,$F$10))</f>
        <v/>
      </c>
      <c r="C536">
        <f>IF(C256="",-1,MIN(C256,$F$11)-MAX(C396,$F$10))</f>
        <v/>
      </c>
      <c r="D536">
        <f>IF(D256="",-1,MIN(D256,$F$11)-MAX(D396,$F$10))</f>
        <v/>
      </c>
      <c r="E536">
        <f>IF(E256="",-1,MIN(E256,$F$11)-MAX(E396,$F$10))</f>
        <v/>
      </c>
      <c r="F536">
        <f>IF(F256="",-1,MIN(F256,$F$11)-MAX(F396,$F$10))</f>
        <v/>
      </c>
      <c r="G536">
        <f>IF(G256="",-1,MIN(G256,$F$11)-MAX(G396,$F$10))</f>
        <v/>
      </c>
      <c r="H536">
        <f>IF(H256="",-1,MIN(H256,$F$11)-MAX(H396,$F$10))</f>
        <v/>
      </c>
      <c r="I536">
        <f>IF(I256="",-1,MIN(I256,$F$11)-MAX(I396,$F$10))</f>
        <v/>
      </c>
      <c r="J536">
        <f>IF(J256="",-1,MIN(J256,$F$11)-MAX(J396,$F$10))</f>
        <v/>
      </c>
      <c r="K536">
        <f>IF(K256="",-1,MIN(K256,$F$11)-MAX(K396,$F$10))</f>
        <v/>
      </c>
      <c r="L536">
        <f>IF(L256="",-1,MIN(L256,$F$11)-MAX(L396,$F$10))</f>
        <v/>
      </c>
      <c r="M536">
        <f>IF(M256="",-1,MIN(M256,$F$11)-MAX(M396,$F$10))</f>
        <v/>
      </c>
      <c r="N536">
        <f>IF(N256="",-1,MIN(N256,$F$11)-MAX(N396,$F$10))</f>
        <v/>
      </c>
      <c r="O536">
        <f>IF(O256="",-1,MIN(O256,$F$11)-MAX(O396,$F$10))</f>
        <v/>
      </c>
      <c r="P536">
        <f>IF(P256="",-1,MIN(P256,$F$11)-MAX(P396,$F$10))</f>
        <v/>
      </c>
      <c r="Q536">
        <f>IF(Q256="",-1,MIN(Q256,$F$11)-MAX(Q396,$F$10))</f>
        <v/>
      </c>
      <c r="R536">
        <f>IF(R256="",-1,MIN(R256,$F$11)-MAX(R396,$F$10))</f>
        <v/>
      </c>
      <c r="S536">
        <f>IF(S256="",-1,MIN(S256,$F$11)-MAX(S396,$F$10))</f>
        <v/>
      </c>
      <c r="T536">
        <f>IF(T256="",-1,MIN(T256,$F$11)-MAX(T396,$F$10))</f>
        <v/>
      </c>
      <c r="U536">
        <f>IF(U256="",-1,MIN(U256,$F$11)-MAX(U396,$F$10))</f>
        <v/>
      </c>
      <c r="V536">
        <f>IF(V256="",-1,MIN(V256,$F$11)-MAX(V396,$F$10))</f>
        <v/>
      </c>
      <c r="W536">
        <f>IF(W256="",-1,MIN(W256,$F$11)-MAX(W396,$F$10))</f>
        <v/>
      </c>
      <c r="X536">
        <f>IF(X256="",-1,MIN(X256,$F$11)-MAX(X396,$F$10))</f>
        <v/>
      </c>
      <c r="Y536">
        <f>IF(Y256="",-1,MIN(Y256,$F$11)-MAX(Y396,$F$10))</f>
        <v/>
      </c>
      <c r="Z536">
        <f>IF(Z256="",-1,MIN(Z256,$F$11)-MAX(Z396,$F$10))</f>
        <v/>
      </c>
      <c r="AA536">
        <f>IF(AA256="",-1,MIN(AA256,$F$11)-MAX(AA396,$F$10))</f>
        <v/>
      </c>
      <c r="AB536">
        <f>IF(AB256="",-1,MIN(AB256,$F$11)-MAX(AB396,$F$10))</f>
        <v/>
      </c>
      <c r="AC536">
        <f>IF(AC256="",-1,MIN(AC256,$F$11)-MAX(AC396,$F$10))</f>
        <v/>
      </c>
      <c r="AD536">
        <f>IF(AD256="",-1,MIN(AD256,$F$11)-MAX(AD396,$F$10))</f>
        <v/>
      </c>
      <c r="AE536">
        <f>IF(AE256="",-1,MIN(AE256,$F$11)-MAX(AE396,$F$10))</f>
        <v/>
      </c>
      <c r="AF536">
        <f>IF(AF256="",-1,MIN(AF256,$F$11)-MAX(AF396,$F$10))</f>
        <v/>
      </c>
      <c r="AG536">
        <f>IF(AG256="",-1,MIN(AG256,$F$11)-MAX(AG396,$F$10))</f>
        <v/>
      </c>
      <c r="AH536">
        <f>MIN($J$2,$F$11)-MAX(MAX(0,MAX($B284:$AG284)),$F$10)</f>
        <v/>
      </c>
    </row>
    <row r="537">
      <c r="B537">
        <f>IF(B257="",-1,MIN(B257,$F$11)-MAX(B397,$F$10))</f>
        <v/>
      </c>
      <c r="C537">
        <f>IF(C257="",-1,MIN(C257,$F$11)-MAX(C397,$F$10))</f>
        <v/>
      </c>
      <c r="D537">
        <f>IF(D257="",-1,MIN(D257,$F$11)-MAX(D397,$F$10))</f>
        <v/>
      </c>
      <c r="E537">
        <f>IF(E257="",-1,MIN(E257,$F$11)-MAX(E397,$F$10))</f>
        <v/>
      </c>
      <c r="F537">
        <f>IF(F257="",-1,MIN(F257,$F$11)-MAX(F397,$F$10))</f>
        <v/>
      </c>
      <c r="G537">
        <f>IF(G257="",-1,MIN(G257,$F$11)-MAX(G397,$F$10))</f>
        <v/>
      </c>
      <c r="H537">
        <f>IF(H257="",-1,MIN(H257,$F$11)-MAX(H397,$F$10))</f>
        <v/>
      </c>
      <c r="I537">
        <f>IF(I257="",-1,MIN(I257,$F$11)-MAX(I397,$F$10))</f>
        <v/>
      </c>
      <c r="J537">
        <f>IF(J257="",-1,MIN(J257,$F$11)-MAX(J397,$F$10))</f>
        <v/>
      </c>
      <c r="K537">
        <f>IF(K257="",-1,MIN(K257,$F$11)-MAX(K397,$F$10))</f>
        <v/>
      </c>
      <c r="L537">
        <f>IF(L257="",-1,MIN(L257,$F$11)-MAX(L397,$F$10))</f>
        <v/>
      </c>
      <c r="M537">
        <f>IF(M257="",-1,MIN(M257,$F$11)-MAX(M397,$F$10))</f>
        <v/>
      </c>
      <c r="N537">
        <f>IF(N257="",-1,MIN(N257,$F$11)-MAX(N397,$F$10))</f>
        <v/>
      </c>
      <c r="O537">
        <f>IF(O257="",-1,MIN(O257,$F$11)-MAX(O397,$F$10))</f>
        <v/>
      </c>
      <c r="P537">
        <f>IF(P257="",-1,MIN(P257,$F$11)-MAX(P397,$F$10))</f>
        <v/>
      </c>
      <c r="Q537">
        <f>IF(Q257="",-1,MIN(Q257,$F$11)-MAX(Q397,$F$10))</f>
        <v/>
      </c>
      <c r="R537">
        <f>IF(R257="",-1,MIN(R257,$F$11)-MAX(R397,$F$10))</f>
        <v/>
      </c>
      <c r="S537">
        <f>IF(S257="",-1,MIN(S257,$F$11)-MAX(S397,$F$10))</f>
        <v/>
      </c>
      <c r="T537">
        <f>IF(T257="",-1,MIN(T257,$F$11)-MAX(T397,$F$10))</f>
        <v/>
      </c>
      <c r="U537">
        <f>IF(U257="",-1,MIN(U257,$F$11)-MAX(U397,$F$10))</f>
        <v/>
      </c>
      <c r="V537">
        <f>IF(V257="",-1,MIN(V257,$F$11)-MAX(V397,$F$10))</f>
        <v/>
      </c>
      <c r="W537">
        <f>IF(W257="",-1,MIN(W257,$F$11)-MAX(W397,$F$10))</f>
        <v/>
      </c>
      <c r="X537">
        <f>IF(X257="",-1,MIN(X257,$F$11)-MAX(X397,$F$10))</f>
        <v/>
      </c>
      <c r="Y537">
        <f>IF(Y257="",-1,MIN(Y257,$F$11)-MAX(Y397,$F$10))</f>
        <v/>
      </c>
      <c r="Z537">
        <f>IF(Z257="",-1,MIN(Z257,$F$11)-MAX(Z397,$F$10))</f>
        <v/>
      </c>
      <c r="AA537">
        <f>IF(AA257="",-1,MIN(AA257,$F$11)-MAX(AA397,$F$10))</f>
        <v/>
      </c>
      <c r="AB537">
        <f>IF(AB257="",-1,MIN(AB257,$F$11)-MAX(AB397,$F$10))</f>
        <v/>
      </c>
      <c r="AC537">
        <f>IF(AC257="",-1,MIN(AC257,$F$11)-MAX(AC397,$F$10))</f>
        <v/>
      </c>
      <c r="AD537">
        <f>IF(AD257="",-1,MIN(AD257,$F$11)-MAX(AD397,$F$10))</f>
        <v/>
      </c>
      <c r="AE537">
        <f>IF(AE257="",-1,MIN(AE257,$F$11)-MAX(AE397,$F$10))</f>
        <v/>
      </c>
      <c r="AF537">
        <f>IF(AF257="",-1,MIN(AF257,$F$11)-MAX(AF397,$F$10))</f>
        <v/>
      </c>
      <c r="AG537">
        <f>IF(AG257="",-1,MIN(AG257,$F$11)-MAX(AG397,$F$10))</f>
        <v/>
      </c>
      <c r="AH537">
        <f>MIN($J$2,$F$11)-MAX(MAX(0,MAX($B285:$AG285)),$F$10)</f>
        <v/>
      </c>
    </row>
    <row r="538">
      <c r="B538">
        <f>IF(B258="",-1,MIN(B258,$F$11)-MAX(B398,$F$10))</f>
        <v/>
      </c>
      <c r="C538">
        <f>IF(C258="",-1,MIN(C258,$F$11)-MAX(C398,$F$10))</f>
        <v/>
      </c>
      <c r="D538">
        <f>IF(D258="",-1,MIN(D258,$F$11)-MAX(D398,$F$10))</f>
        <v/>
      </c>
      <c r="E538">
        <f>IF(E258="",-1,MIN(E258,$F$11)-MAX(E398,$F$10))</f>
        <v/>
      </c>
      <c r="F538">
        <f>IF(F258="",-1,MIN(F258,$F$11)-MAX(F398,$F$10))</f>
        <v/>
      </c>
      <c r="G538">
        <f>IF(G258="",-1,MIN(G258,$F$11)-MAX(G398,$F$10))</f>
        <v/>
      </c>
      <c r="H538">
        <f>IF(H258="",-1,MIN(H258,$F$11)-MAX(H398,$F$10))</f>
        <v/>
      </c>
      <c r="I538">
        <f>IF(I258="",-1,MIN(I258,$F$11)-MAX(I398,$F$10))</f>
        <v/>
      </c>
      <c r="J538">
        <f>IF(J258="",-1,MIN(J258,$F$11)-MAX(J398,$F$10))</f>
        <v/>
      </c>
      <c r="K538">
        <f>IF(K258="",-1,MIN(K258,$F$11)-MAX(K398,$F$10))</f>
        <v/>
      </c>
      <c r="L538">
        <f>IF(L258="",-1,MIN(L258,$F$11)-MAX(L398,$F$10))</f>
        <v/>
      </c>
      <c r="M538">
        <f>IF(M258="",-1,MIN(M258,$F$11)-MAX(M398,$F$10))</f>
        <v/>
      </c>
      <c r="N538">
        <f>IF(N258="",-1,MIN(N258,$F$11)-MAX(N398,$F$10))</f>
        <v/>
      </c>
      <c r="O538">
        <f>IF(O258="",-1,MIN(O258,$F$11)-MAX(O398,$F$10))</f>
        <v/>
      </c>
      <c r="P538">
        <f>IF(P258="",-1,MIN(P258,$F$11)-MAX(P398,$F$10))</f>
        <v/>
      </c>
      <c r="Q538">
        <f>IF(Q258="",-1,MIN(Q258,$F$11)-MAX(Q398,$F$10))</f>
        <v/>
      </c>
      <c r="R538">
        <f>IF(R258="",-1,MIN(R258,$F$11)-MAX(R398,$F$10))</f>
        <v/>
      </c>
      <c r="S538">
        <f>IF(S258="",-1,MIN(S258,$F$11)-MAX(S398,$F$10))</f>
        <v/>
      </c>
      <c r="T538">
        <f>IF(T258="",-1,MIN(T258,$F$11)-MAX(T398,$F$10))</f>
        <v/>
      </c>
      <c r="U538">
        <f>IF(U258="",-1,MIN(U258,$F$11)-MAX(U398,$F$10))</f>
        <v/>
      </c>
      <c r="V538">
        <f>IF(V258="",-1,MIN(V258,$F$11)-MAX(V398,$F$10))</f>
        <v/>
      </c>
      <c r="W538">
        <f>IF(W258="",-1,MIN(W258,$F$11)-MAX(W398,$F$10))</f>
        <v/>
      </c>
      <c r="X538">
        <f>IF(X258="",-1,MIN(X258,$F$11)-MAX(X398,$F$10))</f>
        <v/>
      </c>
      <c r="Y538">
        <f>IF(Y258="",-1,MIN(Y258,$F$11)-MAX(Y398,$F$10))</f>
        <v/>
      </c>
      <c r="Z538">
        <f>IF(Z258="",-1,MIN(Z258,$F$11)-MAX(Z398,$F$10))</f>
        <v/>
      </c>
      <c r="AA538">
        <f>IF(AA258="",-1,MIN(AA258,$F$11)-MAX(AA398,$F$10))</f>
        <v/>
      </c>
      <c r="AB538">
        <f>IF(AB258="",-1,MIN(AB258,$F$11)-MAX(AB398,$F$10))</f>
        <v/>
      </c>
      <c r="AC538">
        <f>IF(AC258="",-1,MIN(AC258,$F$11)-MAX(AC398,$F$10))</f>
        <v/>
      </c>
      <c r="AD538">
        <f>IF(AD258="",-1,MIN(AD258,$F$11)-MAX(AD398,$F$10))</f>
        <v/>
      </c>
      <c r="AE538">
        <f>IF(AE258="",-1,MIN(AE258,$F$11)-MAX(AE398,$F$10))</f>
        <v/>
      </c>
      <c r="AF538">
        <f>IF(AF258="",-1,MIN(AF258,$F$11)-MAX(AF398,$F$10))</f>
        <v/>
      </c>
      <c r="AG538">
        <f>IF(AG258="",-1,MIN(AG258,$F$11)-MAX(AG398,$F$10))</f>
        <v/>
      </c>
      <c r="AH538">
        <f>MIN($J$2,$F$11)-MAX(MAX(0,MAX($B286:$AG286)),$F$10)</f>
        <v/>
      </c>
    </row>
    <row r="539">
      <c r="B539">
        <f>IF(B259="",-1,MIN(B259,$F$11)-MAX(B399,$F$10))</f>
        <v/>
      </c>
      <c r="C539">
        <f>IF(C259="",-1,MIN(C259,$F$11)-MAX(C399,$F$10))</f>
        <v/>
      </c>
      <c r="D539">
        <f>IF(D259="",-1,MIN(D259,$F$11)-MAX(D399,$F$10))</f>
        <v/>
      </c>
      <c r="E539">
        <f>IF(E259="",-1,MIN(E259,$F$11)-MAX(E399,$F$10))</f>
        <v/>
      </c>
      <c r="F539">
        <f>IF(F259="",-1,MIN(F259,$F$11)-MAX(F399,$F$10))</f>
        <v/>
      </c>
      <c r="G539">
        <f>IF(G259="",-1,MIN(G259,$F$11)-MAX(G399,$F$10))</f>
        <v/>
      </c>
      <c r="H539">
        <f>IF(H259="",-1,MIN(H259,$F$11)-MAX(H399,$F$10))</f>
        <v/>
      </c>
      <c r="I539">
        <f>IF(I259="",-1,MIN(I259,$F$11)-MAX(I399,$F$10))</f>
        <v/>
      </c>
      <c r="J539">
        <f>IF(J259="",-1,MIN(J259,$F$11)-MAX(J399,$F$10))</f>
        <v/>
      </c>
      <c r="K539">
        <f>IF(K259="",-1,MIN(K259,$F$11)-MAX(K399,$F$10))</f>
        <v/>
      </c>
      <c r="L539">
        <f>IF(L259="",-1,MIN(L259,$F$11)-MAX(L399,$F$10))</f>
        <v/>
      </c>
      <c r="M539">
        <f>IF(M259="",-1,MIN(M259,$F$11)-MAX(M399,$F$10))</f>
        <v/>
      </c>
      <c r="N539">
        <f>IF(N259="",-1,MIN(N259,$F$11)-MAX(N399,$F$10))</f>
        <v/>
      </c>
      <c r="O539">
        <f>IF(O259="",-1,MIN(O259,$F$11)-MAX(O399,$F$10))</f>
        <v/>
      </c>
      <c r="P539">
        <f>IF(P259="",-1,MIN(P259,$F$11)-MAX(P399,$F$10))</f>
        <v/>
      </c>
      <c r="Q539">
        <f>IF(Q259="",-1,MIN(Q259,$F$11)-MAX(Q399,$F$10))</f>
        <v/>
      </c>
      <c r="R539">
        <f>IF(R259="",-1,MIN(R259,$F$11)-MAX(R399,$F$10))</f>
        <v/>
      </c>
      <c r="S539">
        <f>IF(S259="",-1,MIN(S259,$F$11)-MAX(S399,$F$10))</f>
        <v/>
      </c>
      <c r="T539">
        <f>IF(T259="",-1,MIN(T259,$F$11)-MAX(T399,$F$10))</f>
        <v/>
      </c>
      <c r="U539">
        <f>IF(U259="",-1,MIN(U259,$F$11)-MAX(U399,$F$10))</f>
        <v/>
      </c>
      <c r="V539">
        <f>IF(V259="",-1,MIN(V259,$F$11)-MAX(V399,$F$10))</f>
        <v/>
      </c>
      <c r="W539">
        <f>IF(W259="",-1,MIN(W259,$F$11)-MAX(W399,$F$10))</f>
        <v/>
      </c>
      <c r="X539">
        <f>IF(X259="",-1,MIN(X259,$F$11)-MAX(X399,$F$10))</f>
        <v/>
      </c>
      <c r="Y539">
        <f>IF(Y259="",-1,MIN(Y259,$F$11)-MAX(Y399,$F$10))</f>
        <v/>
      </c>
      <c r="Z539">
        <f>IF(Z259="",-1,MIN(Z259,$F$11)-MAX(Z399,$F$10))</f>
        <v/>
      </c>
      <c r="AA539">
        <f>IF(AA259="",-1,MIN(AA259,$F$11)-MAX(AA399,$F$10))</f>
        <v/>
      </c>
      <c r="AB539">
        <f>IF(AB259="",-1,MIN(AB259,$F$11)-MAX(AB399,$F$10))</f>
        <v/>
      </c>
      <c r="AC539">
        <f>IF(AC259="",-1,MIN(AC259,$F$11)-MAX(AC399,$F$10))</f>
        <v/>
      </c>
      <c r="AD539">
        <f>IF(AD259="",-1,MIN(AD259,$F$11)-MAX(AD399,$F$10))</f>
        <v/>
      </c>
      <c r="AE539">
        <f>IF(AE259="",-1,MIN(AE259,$F$11)-MAX(AE399,$F$10))</f>
        <v/>
      </c>
      <c r="AF539">
        <f>IF(AF259="",-1,MIN(AF259,$F$11)-MAX(AF399,$F$10))</f>
        <v/>
      </c>
      <c r="AG539">
        <f>IF(AG259="",-1,MIN(AG259,$F$11)-MAX(AG399,$F$10))</f>
        <v/>
      </c>
      <c r="AH539">
        <f>MIN($J$2,$F$11)-MAX(MAX(0,MAX($B287:$AG287)),$F$10)</f>
        <v/>
      </c>
    </row>
    <row r="540">
      <c r="B540">
        <f>IF(B260="",-1,MIN(B260,$F$11)-MAX(B400,$F$10))</f>
        <v/>
      </c>
      <c r="C540">
        <f>IF(C260="",-1,MIN(C260,$F$11)-MAX(C400,$F$10))</f>
        <v/>
      </c>
      <c r="D540">
        <f>IF(D260="",-1,MIN(D260,$F$11)-MAX(D400,$F$10))</f>
        <v/>
      </c>
      <c r="E540">
        <f>IF(E260="",-1,MIN(E260,$F$11)-MAX(E400,$F$10))</f>
        <v/>
      </c>
      <c r="F540">
        <f>IF(F260="",-1,MIN(F260,$F$11)-MAX(F400,$F$10))</f>
        <v/>
      </c>
      <c r="G540">
        <f>IF(G260="",-1,MIN(G260,$F$11)-MAX(G400,$F$10))</f>
        <v/>
      </c>
      <c r="H540">
        <f>IF(H260="",-1,MIN(H260,$F$11)-MAX(H400,$F$10))</f>
        <v/>
      </c>
      <c r="I540">
        <f>IF(I260="",-1,MIN(I260,$F$11)-MAX(I400,$F$10))</f>
        <v/>
      </c>
      <c r="J540">
        <f>IF(J260="",-1,MIN(J260,$F$11)-MAX(J400,$F$10))</f>
        <v/>
      </c>
      <c r="K540">
        <f>IF(K260="",-1,MIN(K260,$F$11)-MAX(K400,$F$10))</f>
        <v/>
      </c>
      <c r="L540">
        <f>IF(L260="",-1,MIN(L260,$F$11)-MAX(L400,$F$10))</f>
        <v/>
      </c>
      <c r="M540">
        <f>IF(M260="",-1,MIN(M260,$F$11)-MAX(M400,$F$10))</f>
        <v/>
      </c>
      <c r="N540">
        <f>IF(N260="",-1,MIN(N260,$F$11)-MAX(N400,$F$10))</f>
        <v/>
      </c>
      <c r="O540">
        <f>IF(O260="",-1,MIN(O260,$F$11)-MAX(O400,$F$10))</f>
        <v/>
      </c>
      <c r="P540">
        <f>IF(P260="",-1,MIN(P260,$F$11)-MAX(P400,$F$10))</f>
        <v/>
      </c>
      <c r="Q540">
        <f>IF(Q260="",-1,MIN(Q260,$F$11)-MAX(Q400,$F$10))</f>
        <v/>
      </c>
      <c r="R540">
        <f>IF(R260="",-1,MIN(R260,$F$11)-MAX(R400,$F$10))</f>
        <v/>
      </c>
      <c r="S540">
        <f>IF(S260="",-1,MIN(S260,$F$11)-MAX(S400,$F$10))</f>
        <v/>
      </c>
      <c r="T540">
        <f>IF(T260="",-1,MIN(T260,$F$11)-MAX(T400,$F$10))</f>
        <v/>
      </c>
      <c r="U540">
        <f>IF(U260="",-1,MIN(U260,$F$11)-MAX(U400,$F$10))</f>
        <v/>
      </c>
      <c r="V540">
        <f>IF(V260="",-1,MIN(V260,$F$11)-MAX(V400,$F$10))</f>
        <v/>
      </c>
      <c r="W540">
        <f>IF(W260="",-1,MIN(W260,$F$11)-MAX(W400,$F$10))</f>
        <v/>
      </c>
      <c r="X540">
        <f>IF(X260="",-1,MIN(X260,$F$11)-MAX(X400,$F$10))</f>
        <v/>
      </c>
      <c r="Y540">
        <f>IF(Y260="",-1,MIN(Y260,$F$11)-MAX(Y400,$F$10))</f>
        <v/>
      </c>
      <c r="Z540">
        <f>IF(Z260="",-1,MIN(Z260,$F$11)-MAX(Z400,$F$10))</f>
        <v/>
      </c>
      <c r="AA540">
        <f>IF(AA260="",-1,MIN(AA260,$F$11)-MAX(AA400,$F$10))</f>
        <v/>
      </c>
      <c r="AB540">
        <f>IF(AB260="",-1,MIN(AB260,$F$11)-MAX(AB400,$F$10))</f>
        <v/>
      </c>
      <c r="AC540">
        <f>IF(AC260="",-1,MIN(AC260,$F$11)-MAX(AC400,$F$10))</f>
        <v/>
      </c>
      <c r="AD540">
        <f>IF(AD260="",-1,MIN(AD260,$F$11)-MAX(AD400,$F$10))</f>
        <v/>
      </c>
      <c r="AE540">
        <f>IF(AE260="",-1,MIN(AE260,$F$11)-MAX(AE400,$F$10))</f>
        <v/>
      </c>
      <c r="AF540">
        <f>IF(AF260="",-1,MIN(AF260,$F$11)-MAX(AF400,$F$10))</f>
        <v/>
      </c>
      <c r="AG540">
        <f>IF(AG260="",-1,MIN(AG260,$F$11)-MAX(AG400,$F$10))</f>
        <v/>
      </c>
      <c r="AH540">
        <f>MIN($J$2,$F$11)-MAX(MAX(0,MAX($B288:$AG288)),$F$10)</f>
        <v/>
      </c>
    </row>
    <row r="541">
      <c r="B541">
        <f>IF(B261="",-1,MIN(B261,$F$11)-MAX(B401,$F$10))</f>
        <v/>
      </c>
      <c r="C541">
        <f>IF(C261="",-1,MIN(C261,$F$11)-MAX(C401,$F$10))</f>
        <v/>
      </c>
      <c r="D541">
        <f>IF(D261="",-1,MIN(D261,$F$11)-MAX(D401,$F$10))</f>
        <v/>
      </c>
      <c r="E541">
        <f>IF(E261="",-1,MIN(E261,$F$11)-MAX(E401,$F$10))</f>
        <v/>
      </c>
      <c r="F541">
        <f>IF(F261="",-1,MIN(F261,$F$11)-MAX(F401,$F$10))</f>
        <v/>
      </c>
      <c r="G541">
        <f>IF(G261="",-1,MIN(G261,$F$11)-MAX(G401,$F$10))</f>
        <v/>
      </c>
      <c r="H541">
        <f>IF(H261="",-1,MIN(H261,$F$11)-MAX(H401,$F$10))</f>
        <v/>
      </c>
      <c r="I541">
        <f>IF(I261="",-1,MIN(I261,$F$11)-MAX(I401,$F$10))</f>
        <v/>
      </c>
      <c r="J541">
        <f>IF(J261="",-1,MIN(J261,$F$11)-MAX(J401,$F$10))</f>
        <v/>
      </c>
      <c r="K541">
        <f>IF(K261="",-1,MIN(K261,$F$11)-MAX(K401,$F$10))</f>
        <v/>
      </c>
      <c r="L541">
        <f>IF(L261="",-1,MIN(L261,$F$11)-MAX(L401,$F$10))</f>
        <v/>
      </c>
      <c r="M541">
        <f>IF(M261="",-1,MIN(M261,$F$11)-MAX(M401,$F$10))</f>
        <v/>
      </c>
      <c r="N541">
        <f>IF(N261="",-1,MIN(N261,$F$11)-MAX(N401,$F$10))</f>
        <v/>
      </c>
      <c r="O541">
        <f>IF(O261="",-1,MIN(O261,$F$11)-MAX(O401,$F$10))</f>
        <v/>
      </c>
      <c r="P541">
        <f>IF(P261="",-1,MIN(P261,$F$11)-MAX(P401,$F$10))</f>
        <v/>
      </c>
      <c r="Q541">
        <f>IF(Q261="",-1,MIN(Q261,$F$11)-MAX(Q401,$F$10))</f>
        <v/>
      </c>
      <c r="R541">
        <f>IF(R261="",-1,MIN(R261,$F$11)-MAX(R401,$F$10))</f>
        <v/>
      </c>
      <c r="S541">
        <f>IF(S261="",-1,MIN(S261,$F$11)-MAX(S401,$F$10))</f>
        <v/>
      </c>
      <c r="T541">
        <f>IF(T261="",-1,MIN(T261,$F$11)-MAX(T401,$F$10))</f>
        <v/>
      </c>
      <c r="U541">
        <f>IF(U261="",-1,MIN(U261,$F$11)-MAX(U401,$F$10))</f>
        <v/>
      </c>
      <c r="V541">
        <f>IF(V261="",-1,MIN(V261,$F$11)-MAX(V401,$F$10))</f>
        <v/>
      </c>
      <c r="W541">
        <f>IF(W261="",-1,MIN(W261,$F$11)-MAX(W401,$F$10))</f>
        <v/>
      </c>
      <c r="X541">
        <f>IF(X261="",-1,MIN(X261,$F$11)-MAX(X401,$F$10))</f>
        <v/>
      </c>
      <c r="Y541">
        <f>IF(Y261="",-1,MIN(Y261,$F$11)-MAX(Y401,$F$10))</f>
        <v/>
      </c>
      <c r="Z541">
        <f>IF(Z261="",-1,MIN(Z261,$F$11)-MAX(Z401,$F$10))</f>
        <v/>
      </c>
      <c r="AA541">
        <f>IF(AA261="",-1,MIN(AA261,$F$11)-MAX(AA401,$F$10))</f>
        <v/>
      </c>
      <c r="AB541">
        <f>IF(AB261="",-1,MIN(AB261,$F$11)-MAX(AB401,$F$10))</f>
        <v/>
      </c>
      <c r="AC541">
        <f>IF(AC261="",-1,MIN(AC261,$F$11)-MAX(AC401,$F$10))</f>
        <v/>
      </c>
      <c r="AD541">
        <f>IF(AD261="",-1,MIN(AD261,$F$11)-MAX(AD401,$F$10))</f>
        <v/>
      </c>
      <c r="AE541">
        <f>IF(AE261="",-1,MIN(AE261,$F$11)-MAX(AE401,$F$10))</f>
        <v/>
      </c>
      <c r="AF541">
        <f>IF(AF261="",-1,MIN(AF261,$F$11)-MAX(AF401,$F$10))</f>
        <v/>
      </c>
      <c r="AG541">
        <f>IF(AG261="",-1,MIN(AG261,$F$11)-MAX(AG401,$F$10))</f>
        <v/>
      </c>
      <c r="AH541">
        <f>MIN($J$2,$F$11)-MAX(MAX(0,MAX($B289:$AG289)),$F$10)</f>
        <v/>
      </c>
    </row>
    <row r="542">
      <c r="B542">
        <f>IF(B262="",-1,MIN(B262,$F$11)-MAX(B402,$F$10))</f>
        <v/>
      </c>
      <c r="C542">
        <f>IF(C262="",-1,MIN(C262,$F$11)-MAX(C402,$F$10))</f>
        <v/>
      </c>
      <c r="D542">
        <f>IF(D262="",-1,MIN(D262,$F$11)-MAX(D402,$F$10))</f>
        <v/>
      </c>
      <c r="E542">
        <f>IF(E262="",-1,MIN(E262,$F$11)-MAX(E402,$F$10))</f>
        <v/>
      </c>
      <c r="F542">
        <f>IF(F262="",-1,MIN(F262,$F$11)-MAX(F402,$F$10))</f>
        <v/>
      </c>
      <c r="G542">
        <f>IF(G262="",-1,MIN(G262,$F$11)-MAX(G402,$F$10))</f>
        <v/>
      </c>
      <c r="H542">
        <f>IF(H262="",-1,MIN(H262,$F$11)-MAX(H402,$F$10))</f>
        <v/>
      </c>
      <c r="I542">
        <f>IF(I262="",-1,MIN(I262,$F$11)-MAX(I402,$F$10))</f>
        <v/>
      </c>
      <c r="J542">
        <f>IF(J262="",-1,MIN(J262,$F$11)-MAX(J402,$F$10))</f>
        <v/>
      </c>
      <c r="K542">
        <f>IF(K262="",-1,MIN(K262,$F$11)-MAX(K402,$F$10))</f>
        <v/>
      </c>
      <c r="L542">
        <f>IF(L262="",-1,MIN(L262,$F$11)-MAX(L402,$F$10))</f>
        <v/>
      </c>
      <c r="M542">
        <f>IF(M262="",-1,MIN(M262,$F$11)-MAX(M402,$F$10))</f>
        <v/>
      </c>
      <c r="N542">
        <f>IF(N262="",-1,MIN(N262,$F$11)-MAX(N402,$F$10))</f>
        <v/>
      </c>
      <c r="O542">
        <f>IF(O262="",-1,MIN(O262,$F$11)-MAX(O402,$F$10))</f>
        <v/>
      </c>
      <c r="P542">
        <f>IF(P262="",-1,MIN(P262,$F$11)-MAX(P402,$F$10))</f>
        <v/>
      </c>
      <c r="Q542">
        <f>IF(Q262="",-1,MIN(Q262,$F$11)-MAX(Q402,$F$10))</f>
        <v/>
      </c>
      <c r="R542">
        <f>IF(R262="",-1,MIN(R262,$F$11)-MAX(R402,$F$10))</f>
        <v/>
      </c>
      <c r="S542">
        <f>IF(S262="",-1,MIN(S262,$F$11)-MAX(S402,$F$10))</f>
        <v/>
      </c>
      <c r="T542">
        <f>IF(T262="",-1,MIN(T262,$F$11)-MAX(T402,$F$10))</f>
        <v/>
      </c>
      <c r="U542">
        <f>IF(U262="",-1,MIN(U262,$F$11)-MAX(U402,$F$10))</f>
        <v/>
      </c>
      <c r="V542">
        <f>IF(V262="",-1,MIN(V262,$F$11)-MAX(V402,$F$10))</f>
        <v/>
      </c>
      <c r="W542">
        <f>IF(W262="",-1,MIN(W262,$F$11)-MAX(W402,$F$10))</f>
        <v/>
      </c>
      <c r="X542">
        <f>IF(X262="",-1,MIN(X262,$F$11)-MAX(X402,$F$10))</f>
        <v/>
      </c>
      <c r="Y542">
        <f>IF(Y262="",-1,MIN(Y262,$F$11)-MAX(Y402,$F$10))</f>
        <v/>
      </c>
      <c r="Z542">
        <f>IF(Z262="",-1,MIN(Z262,$F$11)-MAX(Z402,$F$10))</f>
        <v/>
      </c>
      <c r="AA542">
        <f>IF(AA262="",-1,MIN(AA262,$F$11)-MAX(AA402,$F$10))</f>
        <v/>
      </c>
      <c r="AB542">
        <f>IF(AB262="",-1,MIN(AB262,$F$11)-MAX(AB402,$F$10))</f>
        <v/>
      </c>
      <c r="AC542">
        <f>IF(AC262="",-1,MIN(AC262,$F$11)-MAX(AC402,$F$10))</f>
        <v/>
      </c>
      <c r="AD542">
        <f>IF(AD262="",-1,MIN(AD262,$F$11)-MAX(AD402,$F$10))</f>
        <v/>
      </c>
      <c r="AE542">
        <f>IF(AE262="",-1,MIN(AE262,$F$11)-MAX(AE402,$F$10))</f>
        <v/>
      </c>
      <c r="AF542">
        <f>IF(AF262="",-1,MIN(AF262,$F$11)-MAX(AF402,$F$10))</f>
        <v/>
      </c>
      <c r="AG542">
        <f>IF(AG262="",-1,MIN(AG262,$F$11)-MAX(AG402,$F$10))</f>
        <v/>
      </c>
      <c r="AH542">
        <f>MIN($J$2,$F$11)-MAX(MAX(0,MAX($B290:$AG290)),$F$10)</f>
        <v/>
      </c>
    </row>
    <row r="543">
      <c r="B543">
        <f>IF(B263="",-1,MIN(B263,$F$11)-MAX(B403,$F$10))</f>
        <v/>
      </c>
      <c r="C543">
        <f>IF(C263="",-1,MIN(C263,$F$11)-MAX(C403,$F$10))</f>
        <v/>
      </c>
      <c r="D543">
        <f>IF(D263="",-1,MIN(D263,$F$11)-MAX(D403,$F$10))</f>
        <v/>
      </c>
      <c r="E543">
        <f>IF(E263="",-1,MIN(E263,$F$11)-MAX(E403,$F$10))</f>
        <v/>
      </c>
      <c r="F543">
        <f>IF(F263="",-1,MIN(F263,$F$11)-MAX(F403,$F$10))</f>
        <v/>
      </c>
      <c r="G543">
        <f>IF(G263="",-1,MIN(G263,$F$11)-MAX(G403,$F$10))</f>
        <v/>
      </c>
      <c r="H543">
        <f>IF(H263="",-1,MIN(H263,$F$11)-MAX(H403,$F$10))</f>
        <v/>
      </c>
      <c r="I543">
        <f>IF(I263="",-1,MIN(I263,$F$11)-MAX(I403,$F$10))</f>
        <v/>
      </c>
      <c r="J543">
        <f>IF(J263="",-1,MIN(J263,$F$11)-MAX(J403,$F$10))</f>
        <v/>
      </c>
      <c r="K543">
        <f>IF(K263="",-1,MIN(K263,$F$11)-MAX(K403,$F$10))</f>
        <v/>
      </c>
      <c r="L543">
        <f>IF(L263="",-1,MIN(L263,$F$11)-MAX(L403,$F$10))</f>
        <v/>
      </c>
      <c r="M543">
        <f>IF(M263="",-1,MIN(M263,$F$11)-MAX(M403,$F$10))</f>
        <v/>
      </c>
      <c r="N543">
        <f>IF(N263="",-1,MIN(N263,$F$11)-MAX(N403,$F$10))</f>
        <v/>
      </c>
      <c r="O543">
        <f>IF(O263="",-1,MIN(O263,$F$11)-MAX(O403,$F$10))</f>
        <v/>
      </c>
      <c r="P543">
        <f>IF(P263="",-1,MIN(P263,$F$11)-MAX(P403,$F$10))</f>
        <v/>
      </c>
      <c r="Q543">
        <f>IF(Q263="",-1,MIN(Q263,$F$11)-MAX(Q403,$F$10))</f>
        <v/>
      </c>
      <c r="R543">
        <f>IF(R263="",-1,MIN(R263,$F$11)-MAX(R403,$F$10))</f>
        <v/>
      </c>
      <c r="S543">
        <f>IF(S263="",-1,MIN(S263,$F$11)-MAX(S403,$F$10))</f>
        <v/>
      </c>
      <c r="T543">
        <f>IF(T263="",-1,MIN(T263,$F$11)-MAX(T403,$F$10))</f>
        <v/>
      </c>
      <c r="U543">
        <f>IF(U263="",-1,MIN(U263,$F$11)-MAX(U403,$F$10))</f>
        <v/>
      </c>
      <c r="V543">
        <f>IF(V263="",-1,MIN(V263,$F$11)-MAX(V403,$F$10))</f>
        <v/>
      </c>
      <c r="W543">
        <f>IF(W263="",-1,MIN(W263,$F$11)-MAX(W403,$F$10))</f>
        <v/>
      </c>
      <c r="X543">
        <f>IF(X263="",-1,MIN(X263,$F$11)-MAX(X403,$F$10))</f>
        <v/>
      </c>
      <c r="Y543">
        <f>IF(Y263="",-1,MIN(Y263,$F$11)-MAX(Y403,$F$10))</f>
        <v/>
      </c>
      <c r="Z543">
        <f>IF(Z263="",-1,MIN(Z263,$F$11)-MAX(Z403,$F$10))</f>
        <v/>
      </c>
      <c r="AA543">
        <f>IF(AA263="",-1,MIN(AA263,$F$11)-MAX(AA403,$F$10))</f>
        <v/>
      </c>
      <c r="AB543">
        <f>IF(AB263="",-1,MIN(AB263,$F$11)-MAX(AB403,$F$10))</f>
        <v/>
      </c>
      <c r="AC543">
        <f>IF(AC263="",-1,MIN(AC263,$F$11)-MAX(AC403,$F$10))</f>
        <v/>
      </c>
      <c r="AD543">
        <f>IF(AD263="",-1,MIN(AD263,$F$11)-MAX(AD403,$F$10))</f>
        <v/>
      </c>
      <c r="AE543">
        <f>IF(AE263="",-1,MIN(AE263,$F$11)-MAX(AE403,$F$10))</f>
        <v/>
      </c>
      <c r="AF543">
        <f>IF(AF263="",-1,MIN(AF263,$F$11)-MAX(AF403,$F$10))</f>
        <v/>
      </c>
      <c r="AG543">
        <f>IF(AG263="",-1,MIN(AG263,$F$11)-MAX(AG403,$F$10))</f>
        <v/>
      </c>
      <c r="AH543">
        <f>MIN($J$2,$F$11)-MAX(MAX(0,MAX($B291:$AG291)),$F$10)</f>
        <v/>
      </c>
    </row>
    <row r="544">
      <c r="B544">
        <f>IF(B264="",-1,MIN(B264,$F$11)-MAX(B404,$F$10))</f>
        <v/>
      </c>
      <c r="C544">
        <f>IF(C264="",-1,MIN(C264,$F$11)-MAX(C404,$F$10))</f>
        <v/>
      </c>
      <c r="D544">
        <f>IF(D264="",-1,MIN(D264,$F$11)-MAX(D404,$F$10))</f>
        <v/>
      </c>
      <c r="E544">
        <f>IF(E264="",-1,MIN(E264,$F$11)-MAX(E404,$F$10))</f>
        <v/>
      </c>
      <c r="F544">
        <f>IF(F264="",-1,MIN(F264,$F$11)-MAX(F404,$F$10))</f>
        <v/>
      </c>
      <c r="G544">
        <f>IF(G264="",-1,MIN(G264,$F$11)-MAX(G404,$F$10))</f>
        <v/>
      </c>
      <c r="H544">
        <f>IF(H264="",-1,MIN(H264,$F$11)-MAX(H404,$F$10))</f>
        <v/>
      </c>
      <c r="I544">
        <f>IF(I264="",-1,MIN(I264,$F$11)-MAX(I404,$F$10))</f>
        <v/>
      </c>
      <c r="J544">
        <f>IF(J264="",-1,MIN(J264,$F$11)-MAX(J404,$F$10))</f>
        <v/>
      </c>
      <c r="K544">
        <f>IF(K264="",-1,MIN(K264,$F$11)-MAX(K404,$F$10))</f>
        <v/>
      </c>
      <c r="L544">
        <f>IF(L264="",-1,MIN(L264,$F$11)-MAX(L404,$F$10))</f>
        <v/>
      </c>
      <c r="M544">
        <f>IF(M264="",-1,MIN(M264,$F$11)-MAX(M404,$F$10))</f>
        <v/>
      </c>
      <c r="N544">
        <f>IF(N264="",-1,MIN(N264,$F$11)-MAX(N404,$F$10))</f>
        <v/>
      </c>
      <c r="O544">
        <f>IF(O264="",-1,MIN(O264,$F$11)-MAX(O404,$F$10))</f>
        <v/>
      </c>
      <c r="P544">
        <f>IF(P264="",-1,MIN(P264,$F$11)-MAX(P404,$F$10))</f>
        <v/>
      </c>
      <c r="Q544">
        <f>IF(Q264="",-1,MIN(Q264,$F$11)-MAX(Q404,$F$10))</f>
        <v/>
      </c>
      <c r="R544">
        <f>IF(R264="",-1,MIN(R264,$F$11)-MAX(R404,$F$10))</f>
        <v/>
      </c>
      <c r="S544">
        <f>IF(S264="",-1,MIN(S264,$F$11)-MAX(S404,$F$10))</f>
        <v/>
      </c>
      <c r="T544">
        <f>IF(T264="",-1,MIN(T264,$F$11)-MAX(T404,$F$10))</f>
        <v/>
      </c>
      <c r="U544">
        <f>IF(U264="",-1,MIN(U264,$F$11)-MAX(U404,$F$10))</f>
        <v/>
      </c>
      <c r="V544">
        <f>IF(V264="",-1,MIN(V264,$F$11)-MAX(V404,$F$10))</f>
        <v/>
      </c>
      <c r="W544">
        <f>IF(W264="",-1,MIN(W264,$F$11)-MAX(W404,$F$10))</f>
        <v/>
      </c>
      <c r="X544">
        <f>IF(X264="",-1,MIN(X264,$F$11)-MAX(X404,$F$10))</f>
        <v/>
      </c>
      <c r="Y544">
        <f>IF(Y264="",-1,MIN(Y264,$F$11)-MAX(Y404,$F$10))</f>
        <v/>
      </c>
      <c r="Z544">
        <f>IF(Z264="",-1,MIN(Z264,$F$11)-MAX(Z404,$F$10))</f>
        <v/>
      </c>
      <c r="AA544">
        <f>IF(AA264="",-1,MIN(AA264,$F$11)-MAX(AA404,$F$10))</f>
        <v/>
      </c>
      <c r="AB544">
        <f>IF(AB264="",-1,MIN(AB264,$F$11)-MAX(AB404,$F$10))</f>
        <v/>
      </c>
      <c r="AC544">
        <f>IF(AC264="",-1,MIN(AC264,$F$11)-MAX(AC404,$F$10))</f>
        <v/>
      </c>
      <c r="AD544">
        <f>IF(AD264="",-1,MIN(AD264,$F$11)-MAX(AD404,$F$10))</f>
        <v/>
      </c>
      <c r="AE544">
        <f>IF(AE264="",-1,MIN(AE264,$F$11)-MAX(AE404,$F$10))</f>
        <v/>
      </c>
      <c r="AF544">
        <f>IF(AF264="",-1,MIN(AF264,$F$11)-MAX(AF404,$F$10))</f>
        <v/>
      </c>
      <c r="AG544">
        <f>IF(AG264="",-1,MIN(AG264,$F$11)-MAX(AG404,$F$10))</f>
        <v/>
      </c>
      <c r="AH544">
        <f>MIN($J$2,$F$11)-MAX(MAX(0,MAX($B292:$AG292)),$F$10)</f>
        <v/>
      </c>
    </row>
    <row r="545">
      <c r="B545">
        <f>IF(B265="",-1,MIN(B265,$F$11)-MAX(B405,$F$10))</f>
        <v/>
      </c>
      <c r="C545">
        <f>IF(C265="",-1,MIN(C265,$F$11)-MAX(C405,$F$10))</f>
        <v/>
      </c>
      <c r="D545">
        <f>IF(D265="",-1,MIN(D265,$F$11)-MAX(D405,$F$10))</f>
        <v/>
      </c>
      <c r="E545">
        <f>IF(E265="",-1,MIN(E265,$F$11)-MAX(E405,$F$10))</f>
        <v/>
      </c>
      <c r="F545">
        <f>IF(F265="",-1,MIN(F265,$F$11)-MAX(F405,$F$10))</f>
        <v/>
      </c>
      <c r="G545">
        <f>IF(G265="",-1,MIN(G265,$F$11)-MAX(G405,$F$10))</f>
        <v/>
      </c>
      <c r="H545">
        <f>IF(H265="",-1,MIN(H265,$F$11)-MAX(H405,$F$10))</f>
        <v/>
      </c>
      <c r="I545">
        <f>IF(I265="",-1,MIN(I265,$F$11)-MAX(I405,$F$10))</f>
        <v/>
      </c>
      <c r="J545">
        <f>IF(J265="",-1,MIN(J265,$F$11)-MAX(J405,$F$10))</f>
        <v/>
      </c>
      <c r="K545">
        <f>IF(K265="",-1,MIN(K265,$F$11)-MAX(K405,$F$10))</f>
        <v/>
      </c>
      <c r="L545">
        <f>IF(L265="",-1,MIN(L265,$F$11)-MAX(L405,$F$10))</f>
        <v/>
      </c>
      <c r="M545">
        <f>IF(M265="",-1,MIN(M265,$F$11)-MAX(M405,$F$10))</f>
        <v/>
      </c>
      <c r="N545">
        <f>IF(N265="",-1,MIN(N265,$F$11)-MAX(N405,$F$10))</f>
        <v/>
      </c>
      <c r="O545">
        <f>IF(O265="",-1,MIN(O265,$F$11)-MAX(O405,$F$10))</f>
        <v/>
      </c>
      <c r="P545">
        <f>IF(P265="",-1,MIN(P265,$F$11)-MAX(P405,$F$10))</f>
        <v/>
      </c>
      <c r="Q545">
        <f>IF(Q265="",-1,MIN(Q265,$F$11)-MAX(Q405,$F$10))</f>
        <v/>
      </c>
      <c r="R545">
        <f>IF(R265="",-1,MIN(R265,$F$11)-MAX(R405,$F$10))</f>
        <v/>
      </c>
      <c r="S545">
        <f>IF(S265="",-1,MIN(S265,$F$11)-MAX(S405,$F$10))</f>
        <v/>
      </c>
      <c r="T545">
        <f>IF(T265="",-1,MIN(T265,$F$11)-MAX(T405,$F$10))</f>
        <v/>
      </c>
      <c r="U545">
        <f>IF(U265="",-1,MIN(U265,$F$11)-MAX(U405,$F$10))</f>
        <v/>
      </c>
      <c r="V545">
        <f>IF(V265="",-1,MIN(V265,$F$11)-MAX(V405,$F$10))</f>
        <v/>
      </c>
      <c r="W545">
        <f>IF(W265="",-1,MIN(W265,$F$11)-MAX(W405,$F$10))</f>
        <v/>
      </c>
      <c r="X545">
        <f>IF(X265="",-1,MIN(X265,$F$11)-MAX(X405,$F$10))</f>
        <v/>
      </c>
      <c r="Y545">
        <f>IF(Y265="",-1,MIN(Y265,$F$11)-MAX(Y405,$F$10))</f>
        <v/>
      </c>
      <c r="Z545">
        <f>IF(Z265="",-1,MIN(Z265,$F$11)-MAX(Z405,$F$10))</f>
        <v/>
      </c>
      <c r="AA545">
        <f>IF(AA265="",-1,MIN(AA265,$F$11)-MAX(AA405,$F$10))</f>
        <v/>
      </c>
      <c r="AB545">
        <f>IF(AB265="",-1,MIN(AB265,$F$11)-MAX(AB405,$F$10))</f>
        <v/>
      </c>
      <c r="AC545">
        <f>IF(AC265="",-1,MIN(AC265,$F$11)-MAX(AC405,$F$10))</f>
        <v/>
      </c>
      <c r="AD545">
        <f>IF(AD265="",-1,MIN(AD265,$F$11)-MAX(AD405,$F$10))</f>
        <v/>
      </c>
      <c r="AE545">
        <f>IF(AE265="",-1,MIN(AE265,$F$11)-MAX(AE405,$F$10))</f>
        <v/>
      </c>
      <c r="AF545">
        <f>IF(AF265="",-1,MIN(AF265,$F$11)-MAX(AF405,$F$10))</f>
        <v/>
      </c>
      <c r="AG545">
        <f>IF(AG265="",-1,MIN(AG265,$F$11)-MAX(AG405,$F$10))</f>
        <v/>
      </c>
      <c r="AH545">
        <f>MIN($J$2,$F$11)-MAX(MAX(0,MAX($B293:$AG293)),$F$10)</f>
        <v/>
      </c>
    </row>
    <row r="546">
      <c r="B546">
        <f>IF(B266="",-1,MIN(B266,$F$11)-MAX(B406,$F$10))</f>
        <v/>
      </c>
      <c r="C546">
        <f>IF(C266="",-1,MIN(C266,$F$11)-MAX(C406,$F$10))</f>
        <v/>
      </c>
      <c r="D546">
        <f>IF(D266="",-1,MIN(D266,$F$11)-MAX(D406,$F$10))</f>
        <v/>
      </c>
      <c r="E546">
        <f>IF(E266="",-1,MIN(E266,$F$11)-MAX(E406,$F$10))</f>
        <v/>
      </c>
      <c r="F546">
        <f>IF(F266="",-1,MIN(F266,$F$11)-MAX(F406,$F$10))</f>
        <v/>
      </c>
      <c r="G546">
        <f>IF(G266="",-1,MIN(G266,$F$11)-MAX(G406,$F$10))</f>
        <v/>
      </c>
      <c r="H546">
        <f>IF(H266="",-1,MIN(H266,$F$11)-MAX(H406,$F$10))</f>
        <v/>
      </c>
      <c r="I546">
        <f>IF(I266="",-1,MIN(I266,$F$11)-MAX(I406,$F$10))</f>
        <v/>
      </c>
      <c r="J546">
        <f>IF(J266="",-1,MIN(J266,$F$11)-MAX(J406,$F$10))</f>
        <v/>
      </c>
      <c r="K546">
        <f>IF(K266="",-1,MIN(K266,$F$11)-MAX(K406,$F$10))</f>
        <v/>
      </c>
      <c r="L546">
        <f>IF(L266="",-1,MIN(L266,$F$11)-MAX(L406,$F$10))</f>
        <v/>
      </c>
      <c r="M546">
        <f>IF(M266="",-1,MIN(M266,$F$11)-MAX(M406,$F$10))</f>
        <v/>
      </c>
      <c r="N546">
        <f>IF(N266="",-1,MIN(N266,$F$11)-MAX(N406,$F$10))</f>
        <v/>
      </c>
      <c r="O546">
        <f>IF(O266="",-1,MIN(O266,$F$11)-MAX(O406,$F$10))</f>
        <v/>
      </c>
      <c r="P546">
        <f>IF(P266="",-1,MIN(P266,$F$11)-MAX(P406,$F$10))</f>
        <v/>
      </c>
      <c r="Q546">
        <f>IF(Q266="",-1,MIN(Q266,$F$11)-MAX(Q406,$F$10))</f>
        <v/>
      </c>
      <c r="R546">
        <f>IF(R266="",-1,MIN(R266,$F$11)-MAX(R406,$F$10))</f>
        <v/>
      </c>
      <c r="S546">
        <f>IF(S266="",-1,MIN(S266,$F$11)-MAX(S406,$F$10))</f>
        <v/>
      </c>
      <c r="T546">
        <f>IF(T266="",-1,MIN(T266,$F$11)-MAX(T406,$F$10))</f>
        <v/>
      </c>
      <c r="U546">
        <f>IF(U266="",-1,MIN(U266,$F$11)-MAX(U406,$F$10))</f>
        <v/>
      </c>
      <c r="V546">
        <f>IF(V266="",-1,MIN(V266,$F$11)-MAX(V406,$F$10))</f>
        <v/>
      </c>
      <c r="W546">
        <f>IF(W266="",-1,MIN(W266,$F$11)-MAX(W406,$F$10))</f>
        <v/>
      </c>
      <c r="X546">
        <f>IF(X266="",-1,MIN(X266,$F$11)-MAX(X406,$F$10))</f>
        <v/>
      </c>
      <c r="Y546">
        <f>IF(Y266="",-1,MIN(Y266,$F$11)-MAX(Y406,$F$10))</f>
        <v/>
      </c>
      <c r="Z546">
        <f>IF(Z266="",-1,MIN(Z266,$F$11)-MAX(Z406,$F$10))</f>
        <v/>
      </c>
      <c r="AA546">
        <f>IF(AA266="",-1,MIN(AA266,$F$11)-MAX(AA406,$F$10))</f>
        <v/>
      </c>
      <c r="AB546">
        <f>IF(AB266="",-1,MIN(AB266,$F$11)-MAX(AB406,$F$10))</f>
        <v/>
      </c>
      <c r="AC546">
        <f>IF(AC266="",-1,MIN(AC266,$F$11)-MAX(AC406,$F$10))</f>
        <v/>
      </c>
      <c r="AD546">
        <f>IF(AD266="",-1,MIN(AD266,$F$11)-MAX(AD406,$F$10))</f>
        <v/>
      </c>
      <c r="AE546">
        <f>IF(AE266="",-1,MIN(AE266,$F$11)-MAX(AE406,$F$10))</f>
        <v/>
      </c>
      <c r="AF546">
        <f>IF(AF266="",-1,MIN(AF266,$F$11)-MAX(AF406,$F$10))</f>
        <v/>
      </c>
      <c r="AG546">
        <f>IF(AG266="",-1,MIN(AG266,$F$11)-MAX(AG406,$F$10))</f>
        <v/>
      </c>
      <c r="AH546">
        <f>MIN($J$2,$F$11)-MAX(MAX(0,MAX($B294:$AG294)),$F$10)</f>
        <v/>
      </c>
    </row>
    <row r="549">
      <c r="A549" s="37" t="inlineStr">
        <is>
          <t>[W6]</t>
        </is>
      </c>
    </row>
    <row r="550">
      <c r="B550">
        <f>IF(B242="",-1,MIN(B242,$G$11)-MAX(B382,$G$10))</f>
        <v/>
      </c>
      <c r="C550">
        <f>IF(C242="",-1,MIN(C242,$G$11)-MAX(C382,$G$10))</f>
        <v/>
      </c>
      <c r="D550">
        <f>IF(D242="",-1,MIN(D242,$G$11)-MAX(D382,$G$10))</f>
        <v/>
      </c>
      <c r="E550">
        <f>IF(E242="",-1,MIN(E242,$G$11)-MAX(E382,$G$10))</f>
        <v/>
      </c>
      <c r="F550">
        <f>IF(F242="",-1,MIN(F242,$G$11)-MAX(F382,$G$10))</f>
        <v/>
      </c>
      <c r="G550">
        <f>IF(G242="",-1,MIN(G242,$G$11)-MAX(G382,$G$10))</f>
        <v/>
      </c>
      <c r="H550">
        <f>IF(H242="",-1,MIN(H242,$G$11)-MAX(H382,$G$10))</f>
        <v/>
      </c>
      <c r="I550">
        <f>IF(I242="",-1,MIN(I242,$G$11)-MAX(I382,$G$10))</f>
        <v/>
      </c>
      <c r="J550">
        <f>IF(J242="",-1,MIN(J242,$G$11)-MAX(J382,$G$10))</f>
        <v/>
      </c>
      <c r="K550">
        <f>IF(K242="",-1,MIN(K242,$G$11)-MAX(K382,$G$10))</f>
        <v/>
      </c>
      <c r="L550">
        <f>IF(L242="",-1,MIN(L242,$G$11)-MAX(L382,$G$10))</f>
        <v/>
      </c>
      <c r="M550">
        <f>IF(M242="",-1,MIN(M242,$G$11)-MAX(M382,$G$10))</f>
        <v/>
      </c>
      <c r="N550">
        <f>IF(N242="",-1,MIN(N242,$G$11)-MAX(N382,$G$10))</f>
        <v/>
      </c>
      <c r="O550">
        <f>IF(O242="",-1,MIN(O242,$G$11)-MAX(O382,$G$10))</f>
        <v/>
      </c>
      <c r="P550">
        <f>IF(P242="",-1,MIN(P242,$G$11)-MAX(P382,$G$10))</f>
        <v/>
      </c>
      <c r="Q550">
        <f>IF(Q242="",-1,MIN(Q242,$G$11)-MAX(Q382,$G$10))</f>
        <v/>
      </c>
      <c r="R550">
        <f>IF(R242="",-1,MIN(R242,$G$11)-MAX(R382,$G$10))</f>
        <v/>
      </c>
      <c r="S550">
        <f>IF(S242="",-1,MIN(S242,$G$11)-MAX(S382,$G$10))</f>
        <v/>
      </c>
      <c r="T550">
        <f>IF(T242="",-1,MIN(T242,$G$11)-MAX(T382,$G$10))</f>
        <v/>
      </c>
      <c r="U550">
        <f>IF(U242="",-1,MIN(U242,$G$11)-MAX(U382,$G$10))</f>
        <v/>
      </c>
      <c r="V550">
        <f>IF(V242="",-1,MIN(V242,$G$11)-MAX(V382,$G$10))</f>
        <v/>
      </c>
      <c r="W550">
        <f>IF(W242="",-1,MIN(W242,$G$11)-MAX(W382,$G$10))</f>
        <v/>
      </c>
      <c r="X550">
        <f>IF(X242="",-1,MIN(X242,$G$11)-MAX(X382,$G$10))</f>
        <v/>
      </c>
      <c r="Y550">
        <f>IF(Y242="",-1,MIN(Y242,$G$11)-MAX(Y382,$G$10))</f>
        <v/>
      </c>
      <c r="Z550">
        <f>IF(Z242="",-1,MIN(Z242,$G$11)-MAX(Z382,$G$10))</f>
        <v/>
      </c>
      <c r="AA550">
        <f>IF(AA242="",-1,MIN(AA242,$G$11)-MAX(AA382,$G$10))</f>
        <v/>
      </c>
      <c r="AB550">
        <f>IF(AB242="",-1,MIN(AB242,$G$11)-MAX(AB382,$G$10))</f>
        <v/>
      </c>
      <c r="AC550">
        <f>IF(AC242="",-1,MIN(AC242,$G$11)-MAX(AC382,$G$10))</f>
        <v/>
      </c>
      <c r="AD550">
        <f>IF(AD242="",-1,MIN(AD242,$G$11)-MAX(AD382,$G$10))</f>
        <v/>
      </c>
      <c r="AE550">
        <f>IF(AE242="",-1,MIN(AE242,$G$11)-MAX(AE382,$G$10))</f>
        <v/>
      </c>
      <c r="AF550">
        <f>IF(AF242="",-1,MIN(AF242,$G$11)-MAX(AF382,$G$10))</f>
        <v/>
      </c>
      <c r="AG550">
        <f>IF(AG242="",-1,MIN(AG242,$G$11)-MAX(AG382,$G$10))</f>
        <v/>
      </c>
      <c r="AH550">
        <f>MIN($J$2,$G$11)-MAX(MAX(0,MAX($B270:$AG270)),$G$10)</f>
        <v/>
      </c>
    </row>
    <row r="551">
      <c r="B551">
        <f>IF(B243="",-1,MIN(B243,$G$11)-MAX(B383,$G$10))</f>
        <v/>
      </c>
      <c r="C551">
        <f>IF(C243="",-1,MIN(C243,$G$11)-MAX(C383,$G$10))</f>
        <v/>
      </c>
      <c r="D551">
        <f>IF(D243="",-1,MIN(D243,$G$11)-MAX(D383,$G$10))</f>
        <v/>
      </c>
      <c r="E551">
        <f>IF(E243="",-1,MIN(E243,$G$11)-MAX(E383,$G$10))</f>
        <v/>
      </c>
      <c r="F551">
        <f>IF(F243="",-1,MIN(F243,$G$11)-MAX(F383,$G$10))</f>
        <v/>
      </c>
      <c r="G551">
        <f>IF(G243="",-1,MIN(G243,$G$11)-MAX(G383,$G$10))</f>
        <v/>
      </c>
      <c r="H551">
        <f>IF(H243="",-1,MIN(H243,$G$11)-MAX(H383,$G$10))</f>
        <v/>
      </c>
      <c r="I551">
        <f>IF(I243="",-1,MIN(I243,$G$11)-MAX(I383,$G$10))</f>
        <v/>
      </c>
      <c r="J551">
        <f>IF(J243="",-1,MIN(J243,$G$11)-MAX(J383,$G$10))</f>
        <v/>
      </c>
      <c r="K551">
        <f>IF(K243="",-1,MIN(K243,$G$11)-MAX(K383,$G$10))</f>
        <v/>
      </c>
      <c r="L551">
        <f>IF(L243="",-1,MIN(L243,$G$11)-MAX(L383,$G$10))</f>
        <v/>
      </c>
      <c r="M551">
        <f>IF(M243="",-1,MIN(M243,$G$11)-MAX(M383,$G$10))</f>
        <v/>
      </c>
      <c r="N551">
        <f>IF(N243="",-1,MIN(N243,$G$11)-MAX(N383,$G$10))</f>
        <v/>
      </c>
      <c r="O551">
        <f>IF(O243="",-1,MIN(O243,$G$11)-MAX(O383,$G$10))</f>
        <v/>
      </c>
      <c r="P551">
        <f>IF(P243="",-1,MIN(P243,$G$11)-MAX(P383,$G$10))</f>
        <v/>
      </c>
      <c r="Q551">
        <f>IF(Q243="",-1,MIN(Q243,$G$11)-MAX(Q383,$G$10))</f>
        <v/>
      </c>
      <c r="R551">
        <f>IF(R243="",-1,MIN(R243,$G$11)-MAX(R383,$G$10))</f>
        <v/>
      </c>
      <c r="S551">
        <f>IF(S243="",-1,MIN(S243,$G$11)-MAX(S383,$G$10))</f>
        <v/>
      </c>
      <c r="T551">
        <f>IF(T243="",-1,MIN(T243,$G$11)-MAX(T383,$G$10))</f>
        <v/>
      </c>
      <c r="U551">
        <f>IF(U243="",-1,MIN(U243,$G$11)-MAX(U383,$G$10))</f>
        <v/>
      </c>
      <c r="V551">
        <f>IF(V243="",-1,MIN(V243,$G$11)-MAX(V383,$G$10))</f>
        <v/>
      </c>
      <c r="W551">
        <f>IF(W243="",-1,MIN(W243,$G$11)-MAX(W383,$G$10))</f>
        <v/>
      </c>
      <c r="X551">
        <f>IF(X243="",-1,MIN(X243,$G$11)-MAX(X383,$G$10))</f>
        <v/>
      </c>
      <c r="Y551">
        <f>IF(Y243="",-1,MIN(Y243,$G$11)-MAX(Y383,$G$10))</f>
        <v/>
      </c>
      <c r="Z551">
        <f>IF(Z243="",-1,MIN(Z243,$G$11)-MAX(Z383,$G$10))</f>
        <v/>
      </c>
      <c r="AA551">
        <f>IF(AA243="",-1,MIN(AA243,$G$11)-MAX(AA383,$G$10))</f>
        <v/>
      </c>
      <c r="AB551">
        <f>IF(AB243="",-1,MIN(AB243,$G$11)-MAX(AB383,$G$10))</f>
        <v/>
      </c>
      <c r="AC551">
        <f>IF(AC243="",-1,MIN(AC243,$G$11)-MAX(AC383,$G$10))</f>
        <v/>
      </c>
      <c r="AD551">
        <f>IF(AD243="",-1,MIN(AD243,$G$11)-MAX(AD383,$G$10))</f>
        <v/>
      </c>
      <c r="AE551">
        <f>IF(AE243="",-1,MIN(AE243,$G$11)-MAX(AE383,$G$10))</f>
        <v/>
      </c>
      <c r="AF551">
        <f>IF(AF243="",-1,MIN(AF243,$G$11)-MAX(AF383,$G$10))</f>
        <v/>
      </c>
      <c r="AG551">
        <f>IF(AG243="",-1,MIN(AG243,$G$11)-MAX(AG383,$G$10))</f>
        <v/>
      </c>
      <c r="AH551">
        <f>MIN($J$2,$G$11)-MAX(MAX(0,MAX($B271:$AG271)),$G$10)</f>
        <v/>
      </c>
    </row>
    <row r="552">
      <c r="B552">
        <f>IF(B244="",-1,MIN(B244,$G$11)-MAX(B384,$G$10))</f>
        <v/>
      </c>
      <c r="C552">
        <f>IF(C244="",-1,MIN(C244,$G$11)-MAX(C384,$G$10))</f>
        <v/>
      </c>
      <c r="D552">
        <f>IF(D244="",-1,MIN(D244,$G$11)-MAX(D384,$G$10))</f>
        <v/>
      </c>
      <c r="E552">
        <f>IF(E244="",-1,MIN(E244,$G$11)-MAX(E384,$G$10))</f>
        <v/>
      </c>
      <c r="F552">
        <f>IF(F244="",-1,MIN(F244,$G$11)-MAX(F384,$G$10))</f>
        <v/>
      </c>
      <c r="G552">
        <f>IF(G244="",-1,MIN(G244,$G$11)-MAX(G384,$G$10))</f>
        <v/>
      </c>
      <c r="H552">
        <f>IF(H244="",-1,MIN(H244,$G$11)-MAX(H384,$G$10))</f>
        <v/>
      </c>
      <c r="I552">
        <f>IF(I244="",-1,MIN(I244,$G$11)-MAX(I384,$G$10))</f>
        <v/>
      </c>
      <c r="J552">
        <f>IF(J244="",-1,MIN(J244,$G$11)-MAX(J384,$G$10))</f>
        <v/>
      </c>
      <c r="K552">
        <f>IF(K244="",-1,MIN(K244,$G$11)-MAX(K384,$G$10))</f>
        <v/>
      </c>
      <c r="L552">
        <f>IF(L244="",-1,MIN(L244,$G$11)-MAX(L384,$G$10))</f>
        <v/>
      </c>
      <c r="M552">
        <f>IF(M244="",-1,MIN(M244,$G$11)-MAX(M384,$G$10))</f>
        <v/>
      </c>
      <c r="N552">
        <f>IF(N244="",-1,MIN(N244,$G$11)-MAX(N384,$G$10))</f>
        <v/>
      </c>
      <c r="O552">
        <f>IF(O244="",-1,MIN(O244,$G$11)-MAX(O384,$G$10))</f>
        <v/>
      </c>
      <c r="P552">
        <f>IF(P244="",-1,MIN(P244,$G$11)-MAX(P384,$G$10))</f>
        <v/>
      </c>
      <c r="Q552">
        <f>IF(Q244="",-1,MIN(Q244,$G$11)-MAX(Q384,$G$10))</f>
        <v/>
      </c>
      <c r="R552">
        <f>IF(R244="",-1,MIN(R244,$G$11)-MAX(R384,$G$10))</f>
        <v/>
      </c>
      <c r="S552">
        <f>IF(S244="",-1,MIN(S244,$G$11)-MAX(S384,$G$10))</f>
        <v/>
      </c>
      <c r="T552">
        <f>IF(T244="",-1,MIN(T244,$G$11)-MAX(T384,$G$10))</f>
        <v/>
      </c>
      <c r="U552">
        <f>IF(U244="",-1,MIN(U244,$G$11)-MAX(U384,$G$10))</f>
        <v/>
      </c>
      <c r="V552">
        <f>IF(V244="",-1,MIN(V244,$G$11)-MAX(V384,$G$10))</f>
        <v/>
      </c>
      <c r="W552">
        <f>IF(W244="",-1,MIN(W244,$G$11)-MAX(W384,$G$10))</f>
        <v/>
      </c>
      <c r="X552">
        <f>IF(X244="",-1,MIN(X244,$G$11)-MAX(X384,$G$10))</f>
        <v/>
      </c>
      <c r="Y552">
        <f>IF(Y244="",-1,MIN(Y244,$G$11)-MAX(Y384,$G$10))</f>
        <v/>
      </c>
      <c r="Z552">
        <f>IF(Z244="",-1,MIN(Z244,$G$11)-MAX(Z384,$G$10))</f>
        <v/>
      </c>
      <c r="AA552">
        <f>IF(AA244="",-1,MIN(AA244,$G$11)-MAX(AA384,$G$10))</f>
        <v/>
      </c>
      <c r="AB552">
        <f>IF(AB244="",-1,MIN(AB244,$G$11)-MAX(AB384,$G$10))</f>
        <v/>
      </c>
      <c r="AC552">
        <f>IF(AC244="",-1,MIN(AC244,$G$11)-MAX(AC384,$G$10))</f>
        <v/>
      </c>
      <c r="AD552">
        <f>IF(AD244="",-1,MIN(AD244,$G$11)-MAX(AD384,$G$10))</f>
        <v/>
      </c>
      <c r="AE552">
        <f>IF(AE244="",-1,MIN(AE244,$G$11)-MAX(AE384,$G$10))</f>
        <v/>
      </c>
      <c r="AF552">
        <f>IF(AF244="",-1,MIN(AF244,$G$11)-MAX(AF384,$G$10))</f>
        <v/>
      </c>
      <c r="AG552">
        <f>IF(AG244="",-1,MIN(AG244,$G$11)-MAX(AG384,$G$10))</f>
        <v/>
      </c>
      <c r="AH552">
        <f>MIN($J$2,$G$11)-MAX(MAX(0,MAX($B272:$AG272)),$G$10)</f>
        <v/>
      </c>
    </row>
    <row r="553">
      <c r="B553">
        <f>IF(B245="",-1,MIN(B245,$G$11)-MAX(B385,$G$10))</f>
        <v/>
      </c>
      <c r="C553">
        <f>IF(C245="",-1,MIN(C245,$G$11)-MAX(C385,$G$10))</f>
        <v/>
      </c>
      <c r="D553">
        <f>IF(D245="",-1,MIN(D245,$G$11)-MAX(D385,$G$10))</f>
        <v/>
      </c>
      <c r="E553">
        <f>IF(E245="",-1,MIN(E245,$G$11)-MAX(E385,$G$10))</f>
        <v/>
      </c>
      <c r="F553">
        <f>IF(F245="",-1,MIN(F245,$G$11)-MAX(F385,$G$10))</f>
        <v/>
      </c>
      <c r="G553">
        <f>IF(G245="",-1,MIN(G245,$G$11)-MAX(G385,$G$10))</f>
        <v/>
      </c>
      <c r="H553">
        <f>IF(H245="",-1,MIN(H245,$G$11)-MAX(H385,$G$10))</f>
        <v/>
      </c>
      <c r="I553">
        <f>IF(I245="",-1,MIN(I245,$G$11)-MAX(I385,$G$10))</f>
        <v/>
      </c>
      <c r="J553">
        <f>IF(J245="",-1,MIN(J245,$G$11)-MAX(J385,$G$10))</f>
        <v/>
      </c>
      <c r="K553">
        <f>IF(K245="",-1,MIN(K245,$G$11)-MAX(K385,$G$10))</f>
        <v/>
      </c>
      <c r="L553">
        <f>IF(L245="",-1,MIN(L245,$G$11)-MAX(L385,$G$10))</f>
        <v/>
      </c>
      <c r="M553">
        <f>IF(M245="",-1,MIN(M245,$G$11)-MAX(M385,$G$10))</f>
        <v/>
      </c>
      <c r="N553">
        <f>IF(N245="",-1,MIN(N245,$G$11)-MAX(N385,$G$10))</f>
        <v/>
      </c>
      <c r="O553">
        <f>IF(O245="",-1,MIN(O245,$G$11)-MAX(O385,$G$10))</f>
        <v/>
      </c>
      <c r="P553">
        <f>IF(P245="",-1,MIN(P245,$G$11)-MAX(P385,$G$10))</f>
        <v/>
      </c>
      <c r="Q553">
        <f>IF(Q245="",-1,MIN(Q245,$G$11)-MAX(Q385,$G$10))</f>
        <v/>
      </c>
      <c r="R553">
        <f>IF(R245="",-1,MIN(R245,$G$11)-MAX(R385,$G$10))</f>
        <v/>
      </c>
      <c r="S553">
        <f>IF(S245="",-1,MIN(S245,$G$11)-MAX(S385,$G$10))</f>
        <v/>
      </c>
      <c r="T553">
        <f>IF(T245="",-1,MIN(T245,$G$11)-MAX(T385,$G$10))</f>
        <v/>
      </c>
      <c r="U553">
        <f>IF(U245="",-1,MIN(U245,$G$11)-MAX(U385,$G$10))</f>
        <v/>
      </c>
      <c r="V553">
        <f>IF(V245="",-1,MIN(V245,$G$11)-MAX(V385,$G$10))</f>
        <v/>
      </c>
      <c r="W553">
        <f>IF(W245="",-1,MIN(W245,$G$11)-MAX(W385,$G$10))</f>
        <v/>
      </c>
      <c r="X553">
        <f>IF(X245="",-1,MIN(X245,$G$11)-MAX(X385,$G$10))</f>
        <v/>
      </c>
      <c r="Y553">
        <f>IF(Y245="",-1,MIN(Y245,$G$11)-MAX(Y385,$G$10))</f>
        <v/>
      </c>
      <c r="Z553">
        <f>IF(Z245="",-1,MIN(Z245,$G$11)-MAX(Z385,$G$10))</f>
        <v/>
      </c>
      <c r="AA553">
        <f>IF(AA245="",-1,MIN(AA245,$G$11)-MAX(AA385,$G$10))</f>
        <v/>
      </c>
      <c r="AB553">
        <f>IF(AB245="",-1,MIN(AB245,$G$11)-MAX(AB385,$G$10))</f>
        <v/>
      </c>
      <c r="AC553">
        <f>IF(AC245="",-1,MIN(AC245,$G$11)-MAX(AC385,$G$10))</f>
        <v/>
      </c>
      <c r="AD553">
        <f>IF(AD245="",-1,MIN(AD245,$G$11)-MAX(AD385,$G$10))</f>
        <v/>
      </c>
      <c r="AE553">
        <f>IF(AE245="",-1,MIN(AE245,$G$11)-MAX(AE385,$G$10))</f>
        <v/>
      </c>
      <c r="AF553">
        <f>IF(AF245="",-1,MIN(AF245,$G$11)-MAX(AF385,$G$10))</f>
        <v/>
      </c>
      <c r="AG553">
        <f>IF(AG245="",-1,MIN(AG245,$G$11)-MAX(AG385,$G$10))</f>
        <v/>
      </c>
      <c r="AH553">
        <f>MIN($J$2,$G$11)-MAX(MAX(0,MAX($B273:$AG273)),$G$10)</f>
        <v/>
      </c>
    </row>
    <row r="554">
      <c r="B554">
        <f>IF(B246="",-1,MIN(B246,$G$11)-MAX(B386,$G$10))</f>
        <v/>
      </c>
      <c r="C554">
        <f>IF(C246="",-1,MIN(C246,$G$11)-MAX(C386,$G$10))</f>
        <v/>
      </c>
      <c r="D554">
        <f>IF(D246="",-1,MIN(D246,$G$11)-MAX(D386,$G$10))</f>
        <v/>
      </c>
      <c r="E554">
        <f>IF(E246="",-1,MIN(E246,$G$11)-MAX(E386,$G$10))</f>
        <v/>
      </c>
      <c r="F554">
        <f>IF(F246="",-1,MIN(F246,$G$11)-MAX(F386,$G$10))</f>
        <v/>
      </c>
      <c r="G554">
        <f>IF(G246="",-1,MIN(G246,$G$11)-MAX(G386,$G$10))</f>
        <v/>
      </c>
      <c r="H554">
        <f>IF(H246="",-1,MIN(H246,$G$11)-MAX(H386,$G$10))</f>
        <v/>
      </c>
      <c r="I554">
        <f>IF(I246="",-1,MIN(I246,$G$11)-MAX(I386,$G$10))</f>
        <v/>
      </c>
      <c r="J554">
        <f>IF(J246="",-1,MIN(J246,$G$11)-MAX(J386,$G$10))</f>
        <v/>
      </c>
      <c r="K554">
        <f>IF(K246="",-1,MIN(K246,$G$11)-MAX(K386,$G$10))</f>
        <v/>
      </c>
      <c r="L554">
        <f>IF(L246="",-1,MIN(L246,$G$11)-MAX(L386,$G$10))</f>
        <v/>
      </c>
      <c r="M554">
        <f>IF(M246="",-1,MIN(M246,$G$11)-MAX(M386,$G$10))</f>
        <v/>
      </c>
      <c r="N554">
        <f>IF(N246="",-1,MIN(N246,$G$11)-MAX(N386,$G$10))</f>
        <v/>
      </c>
      <c r="O554">
        <f>IF(O246="",-1,MIN(O246,$G$11)-MAX(O386,$G$10))</f>
        <v/>
      </c>
      <c r="P554">
        <f>IF(P246="",-1,MIN(P246,$G$11)-MAX(P386,$G$10))</f>
        <v/>
      </c>
      <c r="Q554">
        <f>IF(Q246="",-1,MIN(Q246,$G$11)-MAX(Q386,$G$10))</f>
        <v/>
      </c>
      <c r="R554">
        <f>IF(R246="",-1,MIN(R246,$G$11)-MAX(R386,$G$10))</f>
        <v/>
      </c>
      <c r="S554">
        <f>IF(S246="",-1,MIN(S246,$G$11)-MAX(S386,$G$10))</f>
        <v/>
      </c>
      <c r="T554">
        <f>IF(T246="",-1,MIN(T246,$G$11)-MAX(T386,$G$10))</f>
        <v/>
      </c>
      <c r="U554">
        <f>IF(U246="",-1,MIN(U246,$G$11)-MAX(U386,$G$10))</f>
        <v/>
      </c>
      <c r="V554">
        <f>IF(V246="",-1,MIN(V246,$G$11)-MAX(V386,$G$10))</f>
        <v/>
      </c>
      <c r="W554">
        <f>IF(W246="",-1,MIN(W246,$G$11)-MAX(W386,$G$10))</f>
        <v/>
      </c>
      <c r="X554">
        <f>IF(X246="",-1,MIN(X246,$G$11)-MAX(X386,$G$10))</f>
        <v/>
      </c>
      <c r="Y554">
        <f>IF(Y246="",-1,MIN(Y246,$G$11)-MAX(Y386,$G$10))</f>
        <v/>
      </c>
      <c r="Z554">
        <f>IF(Z246="",-1,MIN(Z246,$G$11)-MAX(Z386,$G$10))</f>
        <v/>
      </c>
      <c r="AA554">
        <f>IF(AA246="",-1,MIN(AA246,$G$11)-MAX(AA386,$G$10))</f>
        <v/>
      </c>
      <c r="AB554">
        <f>IF(AB246="",-1,MIN(AB246,$G$11)-MAX(AB386,$G$10))</f>
        <v/>
      </c>
      <c r="AC554">
        <f>IF(AC246="",-1,MIN(AC246,$G$11)-MAX(AC386,$G$10))</f>
        <v/>
      </c>
      <c r="AD554">
        <f>IF(AD246="",-1,MIN(AD246,$G$11)-MAX(AD386,$G$10))</f>
        <v/>
      </c>
      <c r="AE554">
        <f>IF(AE246="",-1,MIN(AE246,$G$11)-MAX(AE386,$G$10))</f>
        <v/>
      </c>
      <c r="AF554">
        <f>IF(AF246="",-1,MIN(AF246,$G$11)-MAX(AF386,$G$10))</f>
        <v/>
      </c>
      <c r="AG554">
        <f>IF(AG246="",-1,MIN(AG246,$G$11)-MAX(AG386,$G$10))</f>
        <v/>
      </c>
      <c r="AH554">
        <f>MIN($J$2,$G$11)-MAX(MAX(0,MAX($B274:$AG274)),$G$10)</f>
        <v/>
      </c>
    </row>
    <row r="555">
      <c r="B555">
        <f>IF(B247="",-1,MIN(B247,$G$11)-MAX(B387,$G$10))</f>
        <v/>
      </c>
      <c r="C555">
        <f>IF(C247="",-1,MIN(C247,$G$11)-MAX(C387,$G$10))</f>
        <v/>
      </c>
      <c r="D555">
        <f>IF(D247="",-1,MIN(D247,$G$11)-MAX(D387,$G$10))</f>
        <v/>
      </c>
      <c r="E555">
        <f>IF(E247="",-1,MIN(E247,$G$11)-MAX(E387,$G$10))</f>
        <v/>
      </c>
      <c r="F555">
        <f>IF(F247="",-1,MIN(F247,$G$11)-MAX(F387,$G$10))</f>
        <v/>
      </c>
      <c r="G555">
        <f>IF(G247="",-1,MIN(G247,$G$11)-MAX(G387,$G$10))</f>
        <v/>
      </c>
      <c r="H555">
        <f>IF(H247="",-1,MIN(H247,$G$11)-MAX(H387,$G$10))</f>
        <v/>
      </c>
      <c r="I555">
        <f>IF(I247="",-1,MIN(I247,$G$11)-MAX(I387,$G$10))</f>
        <v/>
      </c>
      <c r="J555">
        <f>IF(J247="",-1,MIN(J247,$G$11)-MAX(J387,$G$10))</f>
        <v/>
      </c>
      <c r="K555">
        <f>IF(K247="",-1,MIN(K247,$G$11)-MAX(K387,$G$10))</f>
        <v/>
      </c>
      <c r="L555">
        <f>IF(L247="",-1,MIN(L247,$G$11)-MAX(L387,$G$10))</f>
        <v/>
      </c>
      <c r="M555">
        <f>IF(M247="",-1,MIN(M247,$G$11)-MAX(M387,$G$10))</f>
        <v/>
      </c>
      <c r="N555">
        <f>IF(N247="",-1,MIN(N247,$G$11)-MAX(N387,$G$10))</f>
        <v/>
      </c>
      <c r="O555">
        <f>IF(O247="",-1,MIN(O247,$G$11)-MAX(O387,$G$10))</f>
        <v/>
      </c>
      <c r="P555">
        <f>IF(P247="",-1,MIN(P247,$G$11)-MAX(P387,$G$10))</f>
        <v/>
      </c>
      <c r="Q555">
        <f>IF(Q247="",-1,MIN(Q247,$G$11)-MAX(Q387,$G$10))</f>
        <v/>
      </c>
      <c r="R555">
        <f>IF(R247="",-1,MIN(R247,$G$11)-MAX(R387,$G$10))</f>
        <v/>
      </c>
      <c r="S555">
        <f>IF(S247="",-1,MIN(S247,$G$11)-MAX(S387,$G$10))</f>
        <v/>
      </c>
      <c r="T555">
        <f>IF(T247="",-1,MIN(T247,$G$11)-MAX(T387,$G$10))</f>
        <v/>
      </c>
      <c r="U555">
        <f>IF(U247="",-1,MIN(U247,$G$11)-MAX(U387,$G$10))</f>
        <v/>
      </c>
      <c r="V555">
        <f>IF(V247="",-1,MIN(V247,$G$11)-MAX(V387,$G$10))</f>
        <v/>
      </c>
      <c r="W555">
        <f>IF(W247="",-1,MIN(W247,$G$11)-MAX(W387,$G$10))</f>
        <v/>
      </c>
      <c r="X555">
        <f>IF(X247="",-1,MIN(X247,$G$11)-MAX(X387,$G$10))</f>
        <v/>
      </c>
      <c r="Y555">
        <f>IF(Y247="",-1,MIN(Y247,$G$11)-MAX(Y387,$G$10))</f>
        <v/>
      </c>
      <c r="Z555">
        <f>IF(Z247="",-1,MIN(Z247,$G$11)-MAX(Z387,$G$10))</f>
        <v/>
      </c>
      <c r="AA555">
        <f>IF(AA247="",-1,MIN(AA247,$G$11)-MAX(AA387,$G$10))</f>
        <v/>
      </c>
      <c r="AB555">
        <f>IF(AB247="",-1,MIN(AB247,$G$11)-MAX(AB387,$G$10))</f>
        <v/>
      </c>
      <c r="AC555">
        <f>IF(AC247="",-1,MIN(AC247,$G$11)-MAX(AC387,$G$10))</f>
        <v/>
      </c>
      <c r="AD555">
        <f>IF(AD247="",-1,MIN(AD247,$G$11)-MAX(AD387,$G$10))</f>
        <v/>
      </c>
      <c r="AE555">
        <f>IF(AE247="",-1,MIN(AE247,$G$11)-MAX(AE387,$G$10))</f>
        <v/>
      </c>
      <c r="AF555">
        <f>IF(AF247="",-1,MIN(AF247,$G$11)-MAX(AF387,$G$10))</f>
        <v/>
      </c>
      <c r="AG555">
        <f>IF(AG247="",-1,MIN(AG247,$G$11)-MAX(AG387,$G$10))</f>
        <v/>
      </c>
      <c r="AH555">
        <f>MIN($J$2,$G$11)-MAX(MAX(0,MAX($B275:$AG275)),$G$10)</f>
        <v/>
      </c>
    </row>
    <row r="556">
      <c r="B556">
        <f>IF(B248="",-1,MIN(B248,$G$11)-MAX(B388,$G$10))</f>
        <v/>
      </c>
      <c r="C556">
        <f>IF(C248="",-1,MIN(C248,$G$11)-MAX(C388,$G$10))</f>
        <v/>
      </c>
      <c r="D556">
        <f>IF(D248="",-1,MIN(D248,$G$11)-MAX(D388,$G$10))</f>
        <v/>
      </c>
      <c r="E556">
        <f>IF(E248="",-1,MIN(E248,$G$11)-MAX(E388,$G$10))</f>
        <v/>
      </c>
      <c r="F556">
        <f>IF(F248="",-1,MIN(F248,$G$11)-MAX(F388,$G$10))</f>
        <v/>
      </c>
      <c r="G556">
        <f>IF(G248="",-1,MIN(G248,$G$11)-MAX(G388,$G$10))</f>
        <v/>
      </c>
      <c r="H556">
        <f>IF(H248="",-1,MIN(H248,$G$11)-MAX(H388,$G$10))</f>
        <v/>
      </c>
      <c r="I556">
        <f>IF(I248="",-1,MIN(I248,$G$11)-MAX(I388,$G$10))</f>
        <v/>
      </c>
      <c r="J556">
        <f>IF(J248="",-1,MIN(J248,$G$11)-MAX(J388,$G$10))</f>
        <v/>
      </c>
      <c r="K556">
        <f>IF(K248="",-1,MIN(K248,$G$11)-MAX(K388,$G$10))</f>
        <v/>
      </c>
      <c r="L556">
        <f>IF(L248="",-1,MIN(L248,$G$11)-MAX(L388,$G$10))</f>
        <v/>
      </c>
      <c r="M556">
        <f>IF(M248="",-1,MIN(M248,$G$11)-MAX(M388,$G$10))</f>
        <v/>
      </c>
      <c r="N556">
        <f>IF(N248="",-1,MIN(N248,$G$11)-MAX(N388,$G$10))</f>
        <v/>
      </c>
      <c r="O556">
        <f>IF(O248="",-1,MIN(O248,$G$11)-MAX(O388,$G$10))</f>
        <v/>
      </c>
      <c r="P556">
        <f>IF(P248="",-1,MIN(P248,$G$11)-MAX(P388,$G$10))</f>
        <v/>
      </c>
      <c r="Q556">
        <f>IF(Q248="",-1,MIN(Q248,$G$11)-MAX(Q388,$G$10))</f>
        <v/>
      </c>
      <c r="R556">
        <f>IF(R248="",-1,MIN(R248,$G$11)-MAX(R388,$G$10))</f>
        <v/>
      </c>
      <c r="S556">
        <f>IF(S248="",-1,MIN(S248,$G$11)-MAX(S388,$G$10))</f>
        <v/>
      </c>
      <c r="T556">
        <f>IF(T248="",-1,MIN(T248,$G$11)-MAX(T388,$G$10))</f>
        <v/>
      </c>
      <c r="U556">
        <f>IF(U248="",-1,MIN(U248,$G$11)-MAX(U388,$G$10))</f>
        <v/>
      </c>
      <c r="V556">
        <f>IF(V248="",-1,MIN(V248,$G$11)-MAX(V388,$G$10))</f>
        <v/>
      </c>
      <c r="W556">
        <f>IF(W248="",-1,MIN(W248,$G$11)-MAX(W388,$G$10))</f>
        <v/>
      </c>
      <c r="X556">
        <f>IF(X248="",-1,MIN(X248,$G$11)-MAX(X388,$G$10))</f>
        <v/>
      </c>
      <c r="Y556">
        <f>IF(Y248="",-1,MIN(Y248,$G$11)-MAX(Y388,$G$10))</f>
        <v/>
      </c>
      <c r="Z556">
        <f>IF(Z248="",-1,MIN(Z248,$G$11)-MAX(Z388,$G$10))</f>
        <v/>
      </c>
      <c r="AA556">
        <f>IF(AA248="",-1,MIN(AA248,$G$11)-MAX(AA388,$G$10))</f>
        <v/>
      </c>
      <c r="AB556">
        <f>IF(AB248="",-1,MIN(AB248,$G$11)-MAX(AB388,$G$10))</f>
        <v/>
      </c>
      <c r="AC556">
        <f>IF(AC248="",-1,MIN(AC248,$G$11)-MAX(AC388,$G$10))</f>
        <v/>
      </c>
      <c r="AD556">
        <f>IF(AD248="",-1,MIN(AD248,$G$11)-MAX(AD388,$G$10))</f>
        <v/>
      </c>
      <c r="AE556">
        <f>IF(AE248="",-1,MIN(AE248,$G$11)-MAX(AE388,$G$10))</f>
        <v/>
      </c>
      <c r="AF556">
        <f>IF(AF248="",-1,MIN(AF248,$G$11)-MAX(AF388,$G$10))</f>
        <v/>
      </c>
      <c r="AG556">
        <f>IF(AG248="",-1,MIN(AG248,$G$11)-MAX(AG388,$G$10))</f>
        <v/>
      </c>
      <c r="AH556">
        <f>MIN($J$2,$G$11)-MAX(MAX(0,MAX($B276:$AG276)),$G$10)</f>
        <v/>
      </c>
    </row>
    <row r="557">
      <c r="B557">
        <f>IF(B249="",-1,MIN(B249,$G$11)-MAX(B389,$G$10))</f>
        <v/>
      </c>
      <c r="C557">
        <f>IF(C249="",-1,MIN(C249,$G$11)-MAX(C389,$G$10))</f>
        <v/>
      </c>
      <c r="D557">
        <f>IF(D249="",-1,MIN(D249,$G$11)-MAX(D389,$G$10))</f>
        <v/>
      </c>
      <c r="E557">
        <f>IF(E249="",-1,MIN(E249,$G$11)-MAX(E389,$G$10))</f>
        <v/>
      </c>
      <c r="F557">
        <f>IF(F249="",-1,MIN(F249,$G$11)-MAX(F389,$G$10))</f>
        <v/>
      </c>
      <c r="G557">
        <f>IF(G249="",-1,MIN(G249,$G$11)-MAX(G389,$G$10))</f>
        <v/>
      </c>
      <c r="H557">
        <f>IF(H249="",-1,MIN(H249,$G$11)-MAX(H389,$G$10))</f>
        <v/>
      </c>
      <c r="I557">
        <f>IF(I249="",-1,MIN(I249,$G$11)-MAX(I389,$G$10))</f>
        <v/>
      </c>
      <c r="J557">
        <f>IF(J249="",-1,MIN(J249,$G$11)-MAX(J389,$G$10))</f>
        <v/>
      </c>
      <c r="K557">
        <f>IF(K249="",-1,MIN(K249,$G$11)-MAX(K389,$G$10))</f>
        <v/>
      </c>
      <c r="L557">
        <f>IF(L249="",-1,MIN(L249,$G$11)-MAX(L389,$G$10))</f>
        <v/>
      </c>
      <c r="M557">
        <f>IF(M249="",-1,MIN(M249,$G$11)-MAX(M389,$G$10))</f>
        <v/>
      </c>
      <c r="N557">
        <f>IF(N249="",-1,MIN(N249,$G$11)-MAX(N389,$G$10))</f>
        <v/>
      </c>
      <c r="O557">
        <f>IF(O249="",-1,MIN(O249,$G$11)-MAX(O389,$G$10))</f>
        <v/>
      </c>
      <c r="P557">
        <f>IF(P249="",-1,MIN(P249,$G$11)-MAX(P389,$G$10))</f>
        <v/>
      </c>
      <c r="Q557">
        <f>IF(Q249="",-1,MIN(Q249,$G$11)-MAX(Q389,$G$10))</f>
        <v/>
      </c>
      <c r="R557">
        <f>IF(R249="",-1,MIN(R249,$G$11)-MAX(R389,$G$10))</f>
        <v/>
      </c>
      <c r="S557">
        <f>IF(S249="",-1,MIN(S249,$G$11)-MAX(S389,$G$10))</f>
        <v/>
      </c>
      <c r="T557">
        <f>IF(T249="",-1,MIN(T249,$G$11)-MAX(T389,$G$10))</f>
        <v/>
      </c>
      <c r="U557">
        <f>IF(U249="",-1,MIN(U249,$G$11)-MAX(U389,$G$10))</f>
        <v/>
      </c>
      <c r="V557">
        <f>IF(V249="",-1,MIN(V249,$G$11)-MAX(V389,$G$10))</f>
        <v/>
      </c>
      <c r="W557">
        <f>IF(W249="",-1,MIN(W249,$G$11)-MAX(W389,$G$10))</f>
        <v/>
      </c>
      <c r="X557">
        <f>IF(X249="",-1,MIN(X249,$G$11)-MAX(X389,$G$10))</f>
        <v/>
      </c>
      <c r="Y557">
        <f>IF(Y249="",-1,MIN(Y249,$G$11)-MAX(Y389,$G$10))</f>
        <v/>
      </c>
      <c r="Z557">
        <f>IF(Z249="",-1,MIN(Z249,$G$11)-MAX(Z389,$G$10))</f>
        <v/>
      </c>
      <c r="AA557">
        <f>IF(AA249="",-1,MIN(AA249,$G$11)-MAX(AA389,$G$10))</f>
        <v/>
      </c>
      <c r="AB557">
        <f>IF(AB249="",-1,MIN(AB249,$G$11)-MAX(AB389,$G$10))</f>
        <v/>
      </c>
      <c r="AC557">
        <f>IF(AC249="",-1,MIN(AC249,$G$11)-MAX(AC389,$G$10))</f>
        <v/>
      </c>
      <c r="AD557">
        <f>IF(AD249="",-1,MIN(AD249,$G$11)-MAX(AD389,$G$10))</f>
        <v/>
      </c>
      <c r="AE557">
        <f>IF(AE249="",-1,MIN(AE249,$G$11)-MAX(AE389,$G$10))</f>
        <v/>
      </c>
      <c r="AF557">
        <f>IF(AF249="",-1,MIN(AF249,$G$11)-MAX(AF389,$G$10))</f>
        <v/>
      </c>
      <c r="AG557">
        <f>IF(AG249="",-1,MIN(AG249,$G$11)-MAX(AG389,$G$10))</f>
        <v/>
      </c>
      <c r="AH557">
        <f>MIN($J$2,$G$11)-MAX(MAX(0,MAX($B277:$AG277)),$G$10)</f>
        <v/>
      </c>
    </row>
    <row r="558">
      <c r="B558">
        <f>IF(B250="",-1,MIN(B250,$G$11)-MAX(B390,$G$10))</f>
        <v/>
      </c>
      <c r="C558">
        <f>IF(C250="",-1,MIN(C250,$G$11)-MAX(C390,$G$10))</f>
        <v/>
      </c>
      <c r="D558">
        <f>IF(D250="",-1,MIN(D250,$G$11)-MAX(D390,$G$10))</f>
        <v/>
      </c>
      <c r="E558">
        <f>IF(E250="",-1,MIN(E250,$G$11)-MAX(E390,$G$10))</f>
        <v/>
      </c>
      <c r="F558">
        <f>IF(F250="",-1,MIN(F250,$G$11)-MAX(F390,$G$10))</f>
        <v/>
      </c>
      <c r="G558">
        <f>IF(G250="",-1,MIN(G250,$G$11)-MAX(G390,$G$10))</f>
        <v/>
      </c>
      <c r="H558">
        <f>IF(H250="",-1,MIN(H250,$G$11)-MAX(H390,$G$10))</f>
        <v/>
      </c>
      <c r="I558">
        <f>IF(I250="",-1,MIN(I250,$G$11)-MAX(I390,$G$10))</f>
        <v/>
      </c>
      <c r="J558">
        <f>IF(J250="",-1,MIN(J250,$G$11)-MAX(J390,$G$10))</f>
        <v/>
      </c>
      <c r="K558">
        <f>IF(K250="",-1,MIN(K250,$G$11)-MAX(K390,$G$10))</f>
        <v/>
      </c>
      <c r="L558">
        <f>IF(L250="",-1,MIN(L250,$G$11)-MAX(L390,$G$10))</f>
        <v/>
      </c>
      <c r="M558">
        <f>IF(M250="",-1,MIN(M250,$G$11)-MAX(M390,$G$10))</f>
        <v/>
      </c>
      <c r="N558">
        <f>IF(N250="",-1,MIN(N250,$G$11)-MAX(N390,$G$10))</f>
        <v/>
      </c>
      <c r="O558">
        <f>IF(O250="",-1,MIN(O250,$G$11)-MAX(O390,$G$10))</f>
        <v/>
      </c>
      <c r="P558">
        <f>IF(P250="",-1,MIN(P250,$G$11)-MAX(P390,$G$10))</f>
        <v/>
      </c>
      <c r="Q558">
        <f>IF(Q250="",-1,MIN(Q250,$G$11)-MAX(Q390,$G$10))</f>
        <v/>
      </c>
      <c r="R558">
        <f>IF(R250="",-1,MIN(R250,$G$11)-MAX(R390,$G$10))</f>
        <v/>
      </c>
      <c r="S558">
        <f>IF(S250="",-1,MIN(S250,$G$11)-MAX(S390,$G$10))</f>
        <v/>
      </c>
      <c r="T558">
        <f>IF(T250="",-1,MIN(T250,$G$11)-MAX(T390,$G$10))</f>
        <v/>
      </c>
      <c r="U558">
        <f>IF(U250="",-1,MIN(U250,$G$11)-MAX(U390,$G$10))</f>
        <v/>
      </c>
      <c r="V558">
        <f>IF(V250="",-1,MIN(V250,$G$11)-MAX(V390,$G$10))</f>
        <v/>
      </c>
      <c r="W558">
        <f>IF(W250="",-1,MIN(W250,$G$11)-MAX(W390,$G$10))</f>
        <v/>
      </c>
      <c r="X558">
        <f>IF(X250="",-1,MIN(X250,$G$11)-MAX(X390,$G$10))</f>
        <v/>
      </c>
      <c r="Y558">
        <f>IF(Y250="",-1,MIN(Y250,$G$11)-MAX(Y390,$G$10))</f>
        <v/>
      </c>
      <c r="Z558">
        <f>IF(Z250="",-1,MIN(Z250,$G$11)-MAX(Z390,$G$10))</f>
        <v/>
      </c>
      <c r="AA558">
        <f>IF(AA250="",-1,MIN(AA250,$G$11)-MAX(AA390,$G$10))</f>
        <v/>
      </c>
      <c r="AB558">
        <f>IF(AB250="",-1,MIN(AB250,$G$11)-MAX(AB390,$G$10))</f>
        <v/>
      </c>
      <c r="AC558">
        <f>IF(AC250="",-1,MIN(AC250,$G$11)-MAX(AC390,$G$10))</f>
        <v/>
      </c>
      <c r="AD558">
        <f>IF(AD250="",-1,MIN(AD250,$G$11)-MAX(AD390,$G$10))</f>
        <v/>
      </c>
      <c r="AE558">
        <f>IF(AE250="",-1,MIN(AE250,$G$11)-MAX(AE390,$G$10))</f>
        <v/>
      </c>
      <c r="AF558">
        <f>IF(AF250="",-1,MIN(AF250,$G$11)-MAX(AF390,$G$10))</f>
        <v/>
      </c>
      <c r="AG558">
        <f>IF(AG250="",-1,MIN(AG250,$G$11)-MAX(AG390,$G$10))</f>
        <v/>
      </c>
      <c r="AH558">
        <f>MIN($J$2,$G$11)-MAX(MAX(0,MAX($B278:$AG278)),$G$10)</f>
        <v/>
      </c>
    </row>
    <row r="559">
      <c r="B559">
        <f>IF(B251="",-1,MIN(B251,$G$11)-MAX(B391,$G$10))</f>
        <v/>
      </c>
      <c r="C559">
        <f>IF(C251="",-1,MIN(C251,$G$11)-MAX(C391,$G$10))</f>
        <v/>
      </c>
      <c r="D559">
        <f>IF(D251="",-1,MIN(D251,$G$11)-MAX(D391,$G$10))</f>
        <v/>
      </c>
      <c r="E559">
        <f>IF(E251="",-1,MIN(E251,$G$11)-MAX(E391,$G$10))</f>
        <v/>
      </c>
      <c r="F559">
        <f>IF(F251="",-1,MIN(F251,$G$11)-MAX(F391,$G$10))</f>
        <v/>
      </c>
      <c r="G559">
        <f>IF(G251="",-1,MIN(G251,$G$11)-MAX(G391,$G$10))</f>
        <v/>
      </c>
      <c r="H559">
        <f>IF(H251="",-1,MIN(H251,$G$11)-MAX(H391,$G$10))</f>
        <v/>
      </c>
      <c r="I559">
        <f>IF(I251="",-1,MIN(I251,$G$11)-MAX(I391,$G$10))</f>
        <v/>
      </c>
      <c r="J559">
        <f>IF(J251="",-1,MIN(J251,$G$11)-MAX(J391,$G$10))</f>
        <v/>
      </c>
      <c r="K559">
        <f>IF(K251="",-1,MIN(K251,$G$11)-MAX(K391,$G$10))</f>
        <v/>
      </c>
      <c r="L559">
        <f>IF(L251="",-1,MIN(L251,$G$11)-MAX(L391,$G$10))</f>
        <v/>
      </c>
      <c r="M559">
        <f>IF(M251="",-1,MIN(M251,$G$11)-MAX(M391,$G$10))</f>
        <v/>
      </c>
      <c r="N559">
        <f>IF(N251="",-1,MIN(N251,$G$11)-MAX(N391,$G$10))</f>
        <v/>
      </c>
      <c r="O559">
        <f>IF(O251="",-1,MIN(O251,$G$11)-MAX(O391,$G$10))</f>
        <v/>
      </c>
      <c r="P559">
        <f>IF(P251="",-1,MIN(P251,$G$11)-MAX(P391,$G$10))</f>
        <v/>
      </c>
      <c r="Q559">
        <f>IF(Q251="",-1,MIN(Q251,$G$11)-MAX(Q391,$G$10))</f>
        <v/>
      </c>
      <c r="R559">
        <f>IF(R251="",-1,MIN(R251,$G$11)-MAX(R391,$G$10))</f>
        <v/>
      </c>
      <c r="S559">
        <f>IF(S251="",-1,MIN(S251,$G$11)-MAX(S391,$G$10))</f>
        <v/>
      </c>
      <c r="T559">
        <f>IF(T251="",-1,MIN(T251,$G$11)-MAX(T391,$G$10))</f>
        <v/>
      </c>
      <c r="U559">
        <f>IF(U251="",-1,MIN(U251,$G$11)-MAX(U391,$G$10))</f>
        <v/>
      </c>
      <c r="V559">
        <f>IF(V251="",-1,MIN(V251,$G$11)-MAX(V391,$G$10))</f>
        <v/>
      </c>
      <c r="W559">
        <f>IF(W251="",-1,MIN(W251,$G$11)-MAX(W391,$G$10))</f>
        <v/>
      </c>
      <c r="X559">
        <f>IF(X251="",-1,MIN(X251,$G$11)-MAX(X391,$G$10))</f>
        <v/>
      </c>
      <c r="Y559">
        <f>IF(Y251="",-1,MIN(Y251,$G$11)-MAX(Y391,$G$10))</f>
        <v/>
      </c>
      <c r="Z559">
        <f>IF(Z251="",-1,MIN(Z251,$G$11)-MAX(Z391,$G$10))</f>
        <v/>
      </c>
      <c r="AA559">
        <f>IF(AA251="",-1,MIN(AA251,$G$11)-MAX(AA391,$G$10))</f>
        <v/>
      </c>
      <c r="AB559">
        <f>IF(AB251="",-1,MIN(AB251,$G$11)-MAX(AB391,$G$10))</f>
        <v/>
      </c>
      <c r="AC559">
        <f>IF(AC251="",-1,MIN(AC251,$G$11)-MAX(AC391,$G$10))</f>
        <v/>
      </c>
      <c r="AD559">
        <f>IF(AD251="",-1,MIN(AD251,$G$11)-MAX(AD391,$G$10))</f>
        <v/>
      </c>
      <c r="AE559">
        <f>IF(AE251="",-1,MIN(AE251,$G$11)-MAX(AE391,$G$10))</f>
        <v/>
      </c>
      <c r="AF559">
        <f>IF(AF251="",-1,MIN(AF251,$G$11)-MAX(AF391,$G$10))</f>
        <v/>
      </c>
      <c r="AG559">
        <f>IF(AG251="",-1,MIN(AG251,$G$11)-MAX(AG391,$G$10))</f>
        <v/>
      </c>
      <c r="AH559">
        <f>MIN($J$2,$G$11)-MAX(MAX(0,MAX($B279:$AG279)),$G$10)</f>
        <v/>
      </c>
    </row>
    <row r="560">
      <c r="B560">
        <f>IF(B252="",-1,MIN(B252,$G$11)-MAX(B392,$G$10))</f>
        <v/>
      </c>
      <c r="C560">
        <f>IF(C252="",-1,MIN(C252,$G$11)-MAX(C392,$G$10))</f>
        <v/>
      </c>
      <c r="D560">
        <f>IF(D252="",-1,MIN(D252,$G$11)-MAX(D392,$G$10))</f>
        <v/>
      </c>
      <c r="E560">
        <f>IF(E252="",-1,MIN(E252,$G$11)-MAX(E392,$G$10))</f>
        <v/>
      </c>
      <c r="F560">
        <f>IF(F252="",-1,MIN(F252,$G$11)-MAX(F392,$G$10))</f>
        <v/>
      </c>
      <c r="G560">
        <f>IF(G252="",-1,MIN(G252,$G$11)-MAX(G392,$G$10))</f>
        <v/>
      </c>
      <c r="H560">
        <f>IF(H252="",-1,MIN(H252,$G$11)-MAX(H392,$G$10))</f>
        <v/>
      </c>
      <c r="I560">
        <f>IF(I252="",-1,MIN(I252,$G$11)-MAX(I392,$G$10))</f>
        <v/>
      </c>
      <c r="J560">
        <f>IF(J252="",-1,MIN(J252,$G$11)-MAX(J392,$G$10))</f>
        <v/>
      </c>
      <c r="K560">
        <f>IF(K252="",-1,MIN(K252,$G$11)-MAX(K392,$G$10))</f>
        <v/>
      </c>
      <c r="L560">
        <f>IF(L252="",-1,MIN(L252,$G$11)-MAX(L392,$G$10))</f>
        <v/>
      </c>
      <c r="M560">
        <f>IF(M252="",-1,MIN(M252,$G$11)-MAX(M392,$G$10))</f>
        <v/>
      </c>
      <c r="N560">
        <f>IF(N252="",-1,MIN(N252,$G$11)-MAX(N392,$G$10))</f>
        <v/>
      </c>
      <c r="O560">
        <f>IF(O252="",-1,MIN(O252,$G$11)-MAX(O392,$G$10))</f>
        <v/>
      </c>
      <c r="P560">
        <f>IF(P252="",-1,MIN(P252,$G$11)-MAX(P392,$G$10))</f>
        <v/>
      </c>
      <c r="Q560">
        <f>IF(Q252="",-1,MIN(Q252,$G$11)-MAX(Q392,$G$10))</f>
        <v/>
      </c>
      <c r="R560">
        <f>IF(R252="",-1,MIN(R252,$G$11)-MAX(R392,$G$10))</f>
        <v/>
      </c>
      <c r="S560">
        <f>IF(S252="",-1,MIN(S252,$G$11)-MAX(S392,$G$10))</f>
        <v/>
      </c>
      <c r="T560">
        <f>IF(T252="",-1,MIN(T252,$G$11)-MAX(T392,$G$10))</f>
        <v/>
      </c>
      <c r="U560">
        <f>IF(U252="",-1,MIN(U252,$G$11)-MAX(U392,$G$10))</f>
        <v/>
      </c>
      <c r="V560">
        <f>IF(V252="",-1,MIN(V252,$G$11)-MAX(V392,$G$10))</f>
        <v/>
      </c>
      <c r="W560">
        <f>IF(W252="",-1,MIN(W252,$G$11)-MAX(W392,$G$10))</f>
        <v/>
      </c>
      <c r="X560">
        <f>IF(X252="",-1,MIN(X252,$G$11)-MAX(X392,$G$10))</f>
        <v/>
      </c>
      <c r="Y560">
        <f>IF(Y252="",-1,MIN(Y252,$G$11)-MAX(Y392,$G$10))</f>
        <v/>
      </c>
      <c r="Z560">
        <f>IF(Z252="",-1,MIN(Z252,$G$11)-MAX(Z392,$G$10))</f>
        <v/>
      </c>
      <c r="AA560">
        <f>IF(AA252="",-1,MIN(AA252,$G$11)-MAX(AA392,$G$10))</f>
        <v/>
      </c>
      <c r="AB560">
        <f>IF(AB252="",-1,MIN(AB252,$G$11)-MAX(AB392,$G$10))</f>
        <v/>
      </c>
      <c r="AC560">
        <f>IF(AC252="",-1,MIN(AC252,$G$11)-MAX(AC392,$G$10))</f>
        <v/>
      </c>
      <c r="AD560">
        <f>IF(AD252="",-1,MIN(AD252,$G$11)-MAX(AD392,$G$10))</f>
        <v/>
      </c>
      <c r="AE560">
        <f>IF(AE252="",-1,MIN(AE252,$G$11)-MAX(AE392,$G$10))</f>
        <v/>
      </c>
      <c r="AF560">
        <f>IF(AF252="",-1,MIN(AF252,$G$11)-MAX(AF392,$G$10))</f>
        <v/>
      </c>
      <c r="AG560">
        <f>IF(AG252="",-1,MIN(AG252,$G$11)-MAX(AG392,$G$10))</f>
        <v/>
      </c>
      <c r="AH560">
        <f>MIN($J$2,$G$11)-MAX(MAX(0,MAX($B280:$AG280)),$G$10)</f>
        <v/>
      </c>
    </row>
    <row r="561">
      <c r="B561">
        <f>IF(B253="",-1,MIN(B253,$G$11)-MAX(B393,$G$10))</f>
        <v/>
      </c>
      <c r="C561">
        <f>IF(C253="",-1,MIN(C253,$G$11)-MAX(C393,$G$10))</f>
        <v/>
      </c>
      <c r="D561">
        <f>IF(D253="",-1,MIN(D253,$G$11)-MAX(D393,$G$10))</f>
        <v/>
      </c>
      <c r="E561">
        <f>IF(E253="",-1,MIN(E253,$G$11)-MAX(E393,$G$10))</f>
        <v/>
      </c>
      <c r="F561">
        <f>IF(F253="",-1,MIN(F253,$G$11)-MAX(F393,$G$10))</f>
        <v/>
      </c>
      <c r="G561">
        <f>IF(G253="",-1,MIN(G253,$G$11)-MAX(G393,$G$10))</f>
        <v/>
      </c>
      <c r="H561">
        <f>IF(H253="",-1,MIN(H253,$G$11)-MAX(H393,$G$10))</f>
        <v/>
      </c>
      <c r="I561">
        <f>IF(I253="",-1,MIN(I253,$G$11)-MAX(I393,$G$10))</f>
        <v/>
      </c>
      <c r="J561">
        <f>IF(J253="",-1,MIN(J253,$G$11)-MAX(J393,$G$10))</f>
        <v/>
      </c>
      <c r="K561">
        <f>IF(K253="",-1,MIN(K253,$G$11)-MAX(K393,$G$10))</f>
        <v/>
      </c>
      <c r="L561">
        <f>IF(L253="",-1,MIN(L253,$G$11)-MAX(L393,$G$10))</f>
        <v/>
      </c>
      <c r="M561">
        <f>IF(M253="",-1,MIN(M253,$G$11)-MAX(M393,$G$10))</f>
        <v/>
      </c>
      <c r="N561">
        <f>IF(N253="",-1,MIN(N253,$G$11)-MAX(N393,$G$10))</f>
        <v/>
      </c>
      <c r="O561">
        <f>IF(O253="",-1,MIN(O253,$G$11)-MAX(O393,$G$10))</f>
        <v/>
      </c>
      <c r="P561">
        <f>IF(P253="",-1,MIN(P253,$G$11)-MAX(P393,$G$10))</f>
        <v/>
      </c>
      <c r="Q561">
        <f>IF(Q253="",-1,MIN(Q253,$G$11)-MAX(Q393,$G$10))</f>
        <v/>
      </c>
      <c r="R561">
        <f>IF(R253="",-1,MIN(R253,$G$11)-MAX(R393,$G$10))</f>
        <v/>
      </c>
      <c r="S561">
        <f>IF(S253="",-1,MIN(S253,$G$11)-MAX(S393,$G$10))</f>
        <v/>
      </c>
      <c r="T561">
        <f>IF(T253="",-1,MIN(T253,$G$11)-MAX(T393,$G$10))</f>
        <v/>
      </c>
      <c r="U561">
        <f>IF(U253="",-1,MIN(U253,$G$11)-MAX(U393,$G$10))</f>
        <v/>
      </c>
      <c r="V561">
        <f>IF(V253="",-1,MIN(V253,$G$11)-MAX(V393,$G$10))</f>
        <v/>
      </c>
      <c r="W561">
        <f>IF(W253="",-1,MIN(W253,$G$11)-MAX(W393,$G$10))</f>
        <v/>
      </c>
      <c r="X561">
        <f>IF(X253="",-1,MIN(X253,$G$11)-MAX(X393,$G$10))</f>
        <v/>
      </c>
      <c r="Y561">
        <f>IF(Y253="",-1,MIN(Y253,$G$11)-MAX(Y393,$G$10))</f>
        <v/>
      </c>
      <c r="Z561">
        <f>IF(Z253="",-1,MIN(Z253,$G$11)-MAX(Z393,$G$10))</f>
        <v/>
      </c>
      <c r="AA561">
        <f>IF(AA253="",-1,MIN(AA253,$G$11)-MAX(AA393,$G$10))</f>
        <v/>
      </c>
      <c r="AB561">
        <f>IF(AB253="",-1,MIN(AB253,$G$11)-MAX(AB393,$G$10))</f>
        <v/>
      </c>
      <c r="AC561">
        <f>IF(AC253="",-1,MIN(AC253,$G$11)-MAX(AC393,$G$10))</f>
        <v/>
      </c>
      <c r="AD561">
        <f>IF(AD253="",-1,MIN(AD253,$G$11)-MAX(AD393,$G$10))</f>
        <v/>
      </c>
      <c r="AE561">
        <f>IF(AE253="",-1,MIN(AE253,$G$11)-MAX(AE393,$G$10))</f>
        <v/>
      </c>
      <c r="AF561">
        <f>IF(AF253="",-1,MIN(AF253,$G$11)-MAX(AF393,$G$10))</f>
        <v/>
      </c>
      <c r="AG561">
        <f>IF(AG253="",-1,MIN(AG253,$G$11)-MAX(AG393,$G$10))</f>
        <v/>
      </c>
      <c r="AH561">
        <f>MIN($J$2,$G$11)-MAX(MAX(0,MAX($B281:$AG281)),$G$10)</f>
        <v/>
      </c>
    </row>
    <row r="562">
      <c r="B562">
        <f>IF(B254="",-1,MIN(B254,$G$11)-MAX(B394,$G$10))</f>
        <v/>
      </c>
      <c r="C562">
        <f>IF(C254="",-1,MIN(C254,$G$11)-MAX(C394,$G$10))</f>
        <v/>
      </c>
      <c r="D562">
        <f>IF(D254="",-1,MIN(D254,$G$11)-MAX(D394,$G$10))</f>
        <v/>
      </c>
      <c r="E562">
        <f>IF(E254="",-1,MIN(E254,$G$11)-MAX(E394,$G$10))</f>
        <v/>
      </c>
      <c r="F562">
        <f>IF(F254="",-1,MIN(F254,$G$11)-MAX(F394,$G$10))</f>
        <v/>
      </c>
      <c r="G562">
        <f>IF(G254="",-1,MIN(G254,$G$11)-MAX(G394,$G$10))</f>
        <v/>
      </c>
      <c r="H562">
        <f>IF(H254="",-1,MIN(H254,$G$11)-MAX(H394,$G$10))</f>
        <v/>
      </c>
      <c r="I562">
        <f>IF(I254="",-1,MIN(I254,$G$11)-MAX(I394,$G$10))</f>
        <v/>
      </c>
      <c r="J562">
        <f>IF(J254="",-1,MIN(J254,$G$11)-MAX(J394,$G$10))</f>
        <v/>
      </c>
      <c r="K562">
        <f>IF(K254="",-1,MIN(K254,$G$11)-MAX(K394,$G$10))</f>
        <v/>
      </c>
      <c r="L562">
        <f>IF(L254="",-1,MIN(L254,$G$11)-MAX(L394,$G$10))</f>
        <v/>
      </c>
      <c r="M562">
        <f>IF(M254="",-1,MIN(M254,$G$11)-MAX(M394,$G$10))</f>
        <v/>
      </c>
      <c r="N562">
        <f>IF(N254="",-1,MIN(N254,$G$11)-MAX(N394,$G$10))</f>
        <v/>
      </c>
      <c r="O562">
        <f>IF(O254="",-1,MIN(O254,$G$11)-MAX(O394,$G$10))</f>
        <v/>
      </c>
      <c r="P562">
        <f>IF(P254="",-1,MIN(P254,$G$11)-MAX(P394,$G$10))</f>
        <v/>
      </c>
      <c r="Q562">
        <f>IF(Q254="",-1,MIN(Q254,$G$11)-MAX(Q394,$G$10))</f>
        <v/>
      </c>
      <c r="R562">
        <f>IF(R254="",-1,MIN(R254,$G$11)-MAX(R394,$G$10))</f>
        <v/>
      </c>
      <c r="S562">
        <f>IF(S254="",-1,MIN(S254,$G$11)-MAX(S394,$G$10))</f>
        <v/>
      </c>
      <c r="T562">
        <f>IF(T254="",-1,MIN(T254,$G$11)-MAX(T394,$G$10))</f>
        <v/>
      </c>
      <c r="U562">
        <f>IF(U254="",-1,MIN(U254,$G$11)-MAX(U394,$G$10))</f>
        <v/>
      </c>
      <c r="V562">
        <f>IF(V254="",-1,MIN(V254,$G$11)-MAX(V394,$G$10))</f>
        <v/>
      </c>
      <c r="W562">
        <f>IF(W254="",-1,MIN(W254,$G$11)-MAX(W394,$G$10))</f>
        <v/>
      </c>
      <c r="X562">
        <f>IF(X254="",-1,MIN(X254,$G$11)-MAX(X394,$G$10))</f>
        <v/>
      </c>
      <c r="Y562">
        <f>IF(Y254="",-1,MIN(Y254,$G$11)-MAX(Y394,$G$10))</f>
        <v/>
      </c>
      <c r="Z562">
        <f>IF(Z254="",-1,MIN(Z254,$G$11)-MAX(Z394,$G$10))</f>
        <v/>
      </c>
      <c r="AA562">
        <f>IF(AA254="",-1,MIN(AA254,$G$11)-MAX(AA394,$G$10))</f>
        <v/>
      </c>
      <c r="AB562">
        <f>IF(AB254="",-1,MIN(AB254,$G$11)-MAX(AB394,$G$10))</f>
        <v/>
      </c>
      <c r="AC562">
        <f>IF(AC254="",-1,MIN(AC254,$G$11)-MAX(AC394,$G$10))</f>
        <v/>
      </c>
      <c r="AD562">
        <f>IF(AD254="",-1,MIN(AD254,$G$11)-MAX(AD394,$G$10))</f>
        <v/>
      </c>
      <c r="AE562">
        <f>IF(AE254="",-1,MIN(AE254,$G$11)-MAX(AE394,$G$10))</f>
        <v/>
      </c>
      <c r="AF562">
        <f>IF(AF254="",-1,MIN(AF254,$G$11)-MAX(AF394,$G$10))</f>
        <v/>
      </c>
      <c r="AG562">
        <f>IF(AG254="",-1,MIN(AG254,$G$11)-MAX(AG394,$G$10))</f>
        <v/>
      </c>
      <c r="AH562">
        <f>MIN($J$2,$G$11)-MAX(MAX(0,MAX($B282:$AG282)),$G$10)</f>
        <v/>
      </c>
    </row>
    <row r="563">
      <c r="B563">
        <f>IF(B255="",-1,MIN(B255,$G$11)-MAX(B395,$G$10))</f>
        <v/>
      </c>
      <c r="C563">
        <f>IF(C255="",-1,MIN(C255,$G$11)-MAX(C395,$G$10))</f>
        <v/>
      </c>
      <c r="D563">
        <f>IF(D255="",-1,MIN(D255,$G$11)-MAX(D395,$G$10))</f>
        <v/>
      </c>
      <c r="E563">
        <f>IF(E255="",-1,MIN(E255,$G$11)-MAX(E395,$G$10))</f>
        <v/>
      </c>
      <c r="F563">
        <f>IF(F255="",-1,MIN(F255,$G$11)-MAX(F395,$G$10))</f>
        <v/>
      </c>
      <c r="G563">
        <f>IF(G255="",-1,MIN(G255,$G$11)-MAX(G395,$G$10))</f>
        <v/>
      </c>
      <c r="H563">
        <f>IF(H255="",-1,MIN(H255,$G$11)-MAX(H395,$G$10))</f>
        <v/>
      </c>
      <c r="I563">
        <f>IF(I255="",-1,MIN(I255,$G$11)-MAX(I395,$G$10))</f>
        <v/>
      </c>
      <c r="J563">
        <f>IF(J255="",-1,MIN(J255,$G$11)-MAX(J395,$G$10))</f>
        <v/>
      </c>
      <c r="K563">
        <f>IF(K255="",-1,MIN(K255,$G$11)-MAX(K395,$G$10))</f>
        <v/>
      </c>
      <c r="L563">
        <f>IF(L255="",-1,MIN(L255,$G$11)-MAX(L395,$G$10))</f>
        <v/>
      </c>
      <c r="M563">
        <f>IF(M255="",-1,MIN(M255,$G$11)-MAX(M395,$G$10))</f>
        <v/>
      </c>
      <c r="N563">
        <f>IF(N255="",-1,MIN(N255,$G$11)-MAX(N395,$G$10))</f>
        <v/>
      </c>
      <c r="O563">
        <f>IF(O255="",-1,MIN(O255,$G$11)-MAX(O395,$G$10))</f>
        <v/>
      </c>
      <c r="P563">
        <f>IF(P255="",-1,MIN(P255,$G$11)-MAX(P395,$G$10))</f>
        <v/>
      </c>
      <c r="Q563">
        <f>IF(Q255="",-1,MIN(Q255,$G$11)-MAX(Q395,$G$10))</f>
        <v/>
      </c>
      <c r="R563">
        <f>IF(R255="",-1,MIN(R255,$G$11)-MAX(R395,$G$10))</f>
        <v/>
      </c>
      <c r="S563">
        <f>IF(S255="",-1,MIN(S255,$G$11)-MAX(S395,$G$10))</f>
        <v/>
      </c>
      <c r="T563">
        <f>IF(T255="",-1,MIN(T255,$G$11)-MAX(T395,$G$10))</f>
        <v/>
      </c>
      <c r="U563">
        <f>IF(U255="",-1,MIN(U255,$G$11)-MAX(U395,$G$10))</f>
        <v/>
      </c>
      <c r="V563">
        <f>IF(V255="",-1,MIN(V255,$G$11)-MAX(V395,$G$10))</f>
        <v/>
      </c>
      <c r="W563">
        <f>IF(W255="",-1,MIN(W255,$G$11)-MAX(W395,$G$10))</f>
        <v/>
      </c>
      <c r="X563">
        <f>IF(X255="",-1,MIN(X255,$G$11)-MAX(X395,$G$10))</f>
        <v/>
      </c>
      <c r="Y563">
        <f>IF(Y255="",-1,MIN(Y255,$G$11)-MAX(Y395,$G$10))</f>
        <v/>
      </c>
      <c r="Z563">
        <f>IF(Z255="",-1,MIN(Z255,$G$11)-MAX(Z395,$G$10))</f>
        <v/>
      </c>
      <c r="AA563">
        <f>IF(AA255="",-1,MIN(AA255,$G$11)-MAX(AA395,$G$10))</f>
        <v/>
      </c>
      <c r="AB563">
        <f>IF(AB255="",-1,MIN(AB255,$G$11)-MAX(AB395,$G$10))</f>
        <v/>
      </c>
      <c r="AC563">
        <f>IF(AC255="",-1,MIN(AC255,$G$11)-MAX(AC395,$G$10))</f>
        <v/>
      </c>
      <c r="AD563">
        <f>IF(AD255="",-1,MIN(AD255,$G$11)-MAX(AD395,$G$10))</f>
        <v/>
      </c>
      <c r="AE563">
        <f>IF(AE255="",-1,MIN(AE255,$G$11)-MAX(AE395,$G$10))</f>
        <v/>
      </c>
      <c r="AF563">
        <f>IF(AF255="",-1,MIN(AF255,$G$11)-MAX(AF395,$G$10))</f>
        <v/>
      </c>
      <c r="AG563">
        <f>IF(AG255="",-1,MIN(AG255,$G$11)-MAX(AG395,$G$10))</f>
        <v/>
      </c>
      <c r="AH563">
        <f>MIN($J$2,$G$11)-MAX(MAX(0,MAX($B283:$AG283)),$G$10)</f>
        <v/>
      </c>
    </row>
    <row r="564">
      <c r="B564">
        <f>IF(B256="",-1,MIN(B256,$G$11)-MAX(B396,$G$10))</f>
        <v/>
      </c>
      <c r="C564">
        <f>IF(C256="",-1,MIN(C256,$G$11)-MAX(C396,$G$10))</f>
        <v/>
      </c>
      <c r="D564">
        <f>IF(D256="",-1,MIN(D256,$G$11)-MAX(D396,$G$10))</f>
        <v/>
      </c>
      <c r="E564">
        <f>IF(E256="",-1,MIN(E256,$G$11)-MAX(E396,$G$10))</f>
        <v/>
      </c>
      <c r="F564">
        <f>IF(F256="",-1,MIN(F256,$G$11)-MAX(F396,$G$10))</f>
        <v/>
      </c>
      <c r="G564">
        <f>IF(G256="",-1,MIN(G256,$G$11)-MAX(G396,$G$10))</f>
        <v/>
      </c>
      <c r="H564">
        <f>IF(H256="",-1,MIN(H256,$G$11)-MAX(H396,$G$10))</f>
        <v/>
      </c>
      <c r="I564">
        <f>IF(I256="",-1,MIN(I256,$G$11)-MAX(I396,$G$10))</f>
        <v/>
      </c>
      <c r="J564">
        <f>IF(J256="",-1,MIN(J256,$G$11)-MAX(J396,$G$10))</f>
        <v/>
      </c>
      <c r="K564">
        <f>IF(K256="",-1,MIN(K256,$G$11)-MAX(K396,$G$10))</f>
        <v/>
      </c>
      <c r="L564">
        <f>IF(L256="",-1,MIN(L256,$G$11)-MAX(L396,$G$10))</f>
        <v/>
      </c>
      <c r="M564">
        <f>IF(M256="",-1,MIN(M256,$G$11)-MAX(M396,$G$10))</f>
        <v/>
      </c>
      <c r="N564">
        <f>IF(N256="",-1,MIN(N256,$G$11)-MAX(N396,$G$10))</f>
        <v/>
      </c>
      <c r="O564">
        <f>IF(O256="",-1,MIN(O256,$G$11)-MAX(O396,$G$10))</f>
        <v/>
      </c>
      <c r="P564">
        <f>IF(P256="",-1,MIN(P256,$G$11)-MAX(P396,$G$10))</f>
        <v/>
      </c>
      <c r="Q564">
        <f>IF(Q256="",-1,MIN(Q256,$G$11)-MAX(Q396,$G$10))</f>
        <v/>
      </c>
      <c r="R564">
        <f>IF(R256="",-1,MIN(R256,$G$11)-MAX(R396,$G$10))</f>
        <v/>
      </c>
      <c r="S564">
        <f>IF(S256="",-1,MIN(S256,$G$11)-MAX(S396,$G$10))</f>
        <v/>
      </c>
      <c r="T564">
        <f>IF(T256="",-1,MIN(T256,$G$11)-MAX(T396,$G$10))</f>
        <v/>
      </c>
      <c r="U564">
        <f>IF(U256="",-1,MIN(U256,$G$11)-MAX(U396,$G$10))</f>
        <v/>
      </c>
      <c r="V564">
        <f>IF(V256="",-1,MIN(V256,$G$11)-MAX(V396,$G$10))</f>
        <v/>
      </c>
      <c r="W564">
        <f>IF(W256="",-1,MIN(W256,$G$11)-MAX(W396,$G$10))</f>
        <v/>
      </c>
      <c r="X564">
        <f>IF(X256="",-1,MIN(X256,$G$11)-MAX(X396,$G$10))</f>
        <v/>
      </c>
      <c r="Y564">
        <f>IF(Y256="",-1,MIN(Y256,$G$11)-MAX(Y396,$G$10))</f>
        <v/>
      </c>
      <c r="Z564">
        <f>IF(Z256="",-1,MIN(Z256,$G$11)-MAX(Z396,$G$10))</f>
        <v/>
      </c>
      <c r="AA564">
        <f>IF(AA256="",-1,MIN(AA256,$G$11)-MAX(AA396,$G$10))</f>
        <v/>
      </c>
      <c r="AB564">
        <f>IF(AB256="",-1,MIN(AB256,$G$11)-MAX(AB396,$G$10))</f>
        <v/>
      </c>
      <c r="AC564">
        <f>IF(AC256="",-1,MIN(AC256,$G$11)-MAX(AC396,$G$10))</f>
        <v/>
      </c>
      <c r="AD564">
        <f>IF(AD256="",-1,MIN(AD256,$G$11)-MAX(AD396,$G$10))</f>
        <v/>
      </c>
      <c r="AE564">
        <f>IF(AE256="",-1,MIN(AE256,$G$11)-MAX(AE396,$G$10))</f>
        <v/>
      </c>
      <c r="AF564">
        <f>IF(AF256="",-1,MIN(AF256,$G$11)-MAX(AF396,$G$10))</f>
        <v/>
      </c>
      <c r="AG564">
        <f>IF(AG256="",-1,MIN(AG256,$G$11)-MAX(AG396,$G$10))</f>
        <v/>
      </c>
      <c r="AH564">
        <f>MIN($J$2,$G$11)-MAX(MAX(0,MAX($B284:$AG284)),$G$10)</f>
        <v/>
      </c>
    </row>
    <row r="565">
      <c r="B565">
        <f>IF(B257="",-1,MIN(B257,$G$11)-MAX(B397,$G$10))</f>
        <v/>
      </c>
      <c r="C565">
        <f>IF(C257="",-1,MIN(C257,$G$11)-MAX(C397,$G$10))</f>
        <v/>
      </c>
      <c r="D565">
        <f>IF(D257="",-1,MIN(D257,$G$11)-MAX(D397,$G$10))</f>
        <v/>
      </c>
      <c r="E565">
        <f>IF(E257="",-1,MIN(E257,$G$11)-MAX(E397,$G$10))</f>
        <v/>
      </c>
      <c r="F565">
        <f>IF(F257="",-1,MIN(F257,$G$11)-MAX(F397,$G$10))</f>
        <v/>
      </c>
      <c r="G565">
        <f>IF(G257="",-1,MIN(G257,$G$11)-MAX(G397,$G$10))</f>
        <v/>
      </c>
      <c r="H565">
        <f>IF(H257="",-1,MIN(H257,$G$11)-MAX(H397,$G$10))</f>
        <v/>
      </c>
      <c r="I565">
        <f>IF(I257="",-1,MIN(I257,$G$11)-MAX(I397,$G$10))</f>
        <v/>
      </c>
      <c r="J565">
        <f>IF(J257="",-1,MIN(J257,$G$11)-MAX(J397,$G$10))</f>
        <v/>
      </c>
      <c r="K565">
        <f>IF(K257="",-1,MIN(K257,$G$11)-MAX(K397,$G$10))</f>
        <v/>
      </c>
      <c r="L565">
        <f>IF(L257="",-1,MIN(L257,$G$11)-MAX(L397,$G$10))</f>
        <v/>
      </c>
      <c r="M565">
        <f>IF(M257="",-1,MIN(M257,$G$11)-MAX(M397,$G$10))</f>
        <v/>
      </c>
      <c r="N565">
        <f>IF(N257="",-1,MIN(N257,$G$11)-MAX(N397,$G$10))</f>
        <v/>
      </c>
      <c r="O565">
        <f>IF(O257="",-1,MIN(O257,$G$11)-MAX(O397,$G$10))</f>
        <v/>
      </c>
      <c r="P565">
        <f>IF(P257="",-1,MIN(P257,$G$11)-MAX(P397,$G$10))</f>
        <v/>
      </c>
      <c r="Q565">
        <f>IF(Q257="",-1,MIN(Q257,$G$11)-MAX(Q397,$G$10))</f>
        <v/>
      </c>
      <c r="R565">
        <f>IF(R257="",-1,MIN(R257,$G$11)-MAX(R397,$G$10))</f>
        <v/>
      </c>
      <c r="S565">
        <f>IF(S257="",-1,MIN(S257,$G$11)-MAX(S397,$G$10))</f>
        <v/>
      </c>
      <c r="T565">
        <f>IF(T257="",-1,MIN(T257,$G$11)-MAX(T397,$G$10))</f>
        <v/>
      </c>
      <c r="U565">
        <f>IF(U257="",-1,MIN(U257,$G$11)-MAX(U397,$G$10))</f>
        <v/>
      </c>
      <c r="V565">
        <f>IF(V257="",-1,MIN(V257,$G$11)-MAX(V397,$G$10))</f>
        <v/>
      </c>
      <c r="W565">
        <f>IF(W257="",-1,MIN(W257,$G$11)-MAX(W397,$G$10))</f>
        <v/>
      </c>
      <c r="X565">
        <f>IF(X257="",-1,MIN(X257,$G$11)-MAX(X397,$G$10))</f>
        <v/>
      </c>
      <c r="Y565">
        <f>IF(Y257="",-1,MIN(Y257,$G$11)-MAX(Y397,$G$10))</f>
        <v/>
      </c>
      <c r="Z565">
        <f>IF(Z257="",-1,MIN(Z257,$G$11)-MAX(Z397,$G$10))</f>
        <v/>
      </c>
      <c r="AA565">
        <f>IF(AA257="",-1,MIN(AA257,$G$11)-MAX(AA397,$G$10))</f>
        <v/>
      </c>
      <c r="AB565">
        <f>IF(AB257="",-1,MIN(AB257,$G$11)-MAX(AB397,$G$10))</f>
        <v/>
      </c>
      <c r="AC565">
        <f>IF(AC257="",-1,MIN(AC257,$G$11)-MAX(AC397,$G$10))</f>
        <v/>
      </c>
      <c r="AD565">
        <f>IF(AD257="",-1,MIN(AD257,$G$11)-MAX(AD397,$G$10))</f>
        <v/>
      </c>
      <c r="AE565">
        <f>IF(AE257="",-1,MIN(AE257,$G$11)-MAX(AE397,$G$10))</f>
        <v/>
      </c>
      <c r="AF565">
        <f>IF(AF257="",-1,MIN(AF257,$G$11)-MAX(AF397,$G$10))</f>
        <v/>
      </c>
      <c r="AG565">
        <f>IF(AG257="",-1,MIN(AG257,$G$11)-MAX(AG397,$G$10))</f>
        <v/>
      </c>
      <c r="AH565">
        <f>MIN($J$2,$G$11)-MAX(MAX(0,MAX($B285:$AG285)),$G$10)</f>
        <v/>
      </c>
    </row>
    <row r="566">
      <c r="B566">
        <f>IF(B258="",-1,MIN(B258,$G$11)-MAX(B398,$G$10))</f>
        <v/>
      </c>
      <c r="C566">
        <f>IF(C258="",-1,MIN(C258,$G$11)-MAX(C398,$G$10))</f>
        <v/>
      </c>
      <c r="D566">
        <f>IF(D258="",-1,MIN(D258,$G$11)-MAX(D398,$G$10))</f>
        <v/>
      </c>
      <c r="E566">
        <f>IF(E258="",-1,MIN(E258,$G$11)-MAX(E398,$G$10))</f>
        <v/>
      </c>
      <c r="F566">
        <f>IF(F258="",-1,MIN(F258,$G$11)-MAX(F398,$G$10))</f>
        <v/>
      </c>
      <c r="G566">
        <f>IF(G258="",-1,MIN(G258,$G$11)-MAX(G398,$G$10))</f>
        <v/>
      </c>
      <c r="H566">
        <f>IF(H258="",-1,MIN(H258,$G$11)-MAX(H398,$G$10))</f>
        <v/>
      </c>
      <c r="I566">
        <f>IF(I258="",-1,MIN(I258,$G$11)-MAX(I398,$G$10))</f>
        <v/>
      </c>
      <c r="J566">
        <f>IF(J258="",-1,MIN(J258,$G$11)-MAX(J398,$G$10))</f>
        <v/>
      </c>
      <c r="K566">
        <f>IF(K258="",-1,MIN(K258,$G$11)-MAX(K398,$G$10))</f>
        <v/>
      </c>
      <c r="L566">
        <f>IF(L258="",-1,MIN(L258,$G$11)-MAX(L398,$G$10))</f>
        <v/>
      </c>
      <c r="M566">
        <f>IF(M258="",-1,MIN(M258,$G$11)-MAX(M398,$G$10))</f>
        <v/>
      </c>
      <c r="N566">
        <f>IF(N258="",-1,MIN(N258,$G$11)-MAX(N398,$G$10))</f>
        <v/>
      </c>
      <c r="O566">
        <f>IF(O258="",-1,MIN(O258,$G$11)-MAX(O398,$G$10))</f>
        <v/>
      </c>
      <c r="P566">
        <f>IF(P258="",-1,MIN(P258,$G$11)-MAX(P398,$G$10))</f>
        <v/>
      </c>
      <c r="Q566">
        <f>IF(Q258="",-1,MIN(Q258,$G$11)-MAX(Q398,$G$10))</f>
        <v/>
      </c>
      <c r="R566">
        <f>IF(R258="",-1,MIN(R258,$G$11)-MAX(R398,$G$10))</f>
        <v/>
      </c>
      <c r="S566">
        <f>IF(S258="",-1,MIN(S258,$G$11)-MAX(S398,$G$10))</f>
        <v/>
      </c>
      <c r="T566">
        <f>IF(T258="",-1,MIN(T258,$G$11)-MAX(T398,$G$10))</f>
        <v/>
      </c>
      <c r="U566">
        <f>IF(U258="",-1,MIN(U258,$G$11)-MAX(U398,$G$10))</f>
        <v/>
      </c>
      <c r="V566">
        <f>IF(V258="",-1,MIN(V258,$G$11)-MAX(V398,$G$10))</f>
        <v/>
      </c>
      <c r="W566">
        <f>IF(W258="",-1,MIN(W258,$G$11)-MAX(W398,$G$10))</f>
        <v/>
      </c>
      <c r="X566">
        <f>IF(X258="",-1,MIN(X258,$G$11)-MAX(X398,$G$10))</f>
        <v/>
      </c>
      <c r="Y566">
        <f>IF(Y258="",-1,MIN(Y258,$G$11)-MAX(Y398,$G$10))</f>
        <v/>
      </c>
      <c r="Z566">
        <f>IF(Z258="",-1,MIN(Z258,$G$11)-MAX(Z398,$G$10))</f>
        <v/>
      </c>
      <c r="AA566">
        <f>IF(AA258="",-1,MIN(AA258,$G$11)-MAX(AA398,$G$10))</f>
        <v/>
      </c>
      <c r="AB566">
        <f>IF(AB258="",-1,MIN(AB258,$G$11)-MAX(AB398,$G$10))</f>
        <v/>
      </c>
      <c r="AC566">
        <f>IF(AC258="",-1,MIN(AC258,$G$11)-MAX(AC398,$G$10))</f>
        <v/>
      </c>
      <c r="AD566">
        <f>IF(AD258="",-1,MIN(AD258,$G$11)-MAX(AD398,$G$10))</f>
        <v/>
      </c>
      <c r="AE566">
        <f>IF(AE258="",-1,MIN(AE258,$G$11)-MAX(AE398,$G$10))</f>
        <v/>
      </c>
      <c r="AF566">
        <f>IF(AF258="",-1,MIN(AF258,$G$11)-MAX(AF398,$G$10))</f>
        <v/>
      </c>
      <c r="AG566">
        <f>IF(AG258="",-1,MIN(AG258,$G$11)-MAX(AG398,$G$10))</f>
        <v/>
      </c>
      <c r="AH566">
        <f>MIN($J$2,$G$11)-MAX(MAX(0,MAX($B286:$AG286)),$G$10)</f>
        <v/>
      </c>
    </row>
    <row r="567">
      <c r="B567">
        <f>IF(B259="",-1,MIN(B259,$G$11)-MAX(B399,$G$10))</f>
        <v/>
      </c>
      <c r="C567">
        <f>IF(C259="",-1,MIN(C259,$G$11)-MAX(C399,$G$10))</f>
        <v/>
      </c>
      <c r="D567">
        <f>IF(D259="",-1,MIN(D259,$G$11)-MAX(D399,$G$10))</f>
        <v/>
      </c>
      <c r="E567">
        <f>IF(E259="",-1,MIN(E259,$G$11)-MAX(E399,$G$10))</f>
        <v/>
      </c>
      <c r="F567">
        <f>IF(F259="",-1,MIN(F259,$G$11)-MAX(F399,$G$10))</f>
        <v/>
      </c>
      <c r="G567">
        <f>IF(G259="",-1,MIN(G259,$G$11)-MAX(G399,$G$10))</f>
        <v/>
      </c>
      <c r="H567">
        <f>IF(H259="",-1,MIN(H259,$G$11)-MAX(H399,$G$10))</f>
        <v/>
      </c>
      <c r="I567">
        <f>IF(I259="",-1,MIN(I259,$G$11)-MAX(I399,$G$10))</f>
        <v/>
      </c>
      <c r="J567">
        <f>IF(J259="",-1,MIN(J259,$G$11)-MAX(J399,$G$10))</f>
        <v/>
      </c>
      <c r="K567">
        <f>IF(K259="",-1,MIN(K259,$G$11)-MAX(K399,$G$10))</f>
        <v/>
      </c>
      <c r="L567">
        <f>IF(L259="",-1,MIN(L259,$G$11)-MAX(L399,$G$10))</f>
        <v/>
      </c>
      <c r="M567">
        <f>IF(M259="",-1,MIN(M259,$G$11)-MAX(M399,$G$10))</f>
        <v/>
      </c>
      <c r="N567">
        <f>IF(N259="",-1,MIN(N259,$G$11)-MAX(N399,$G$10))</f>
        <v/>
      </c>
      <c r="O567">
        <f>IF(O259="",-1,MIN(O259,$G$11)-MAX(O399,$G$10))</f>
        <v/>
      </c>
      <c r="P567">
        <f>IF(P259="",-1,MIN(P259,$G$11)-MAX(P399,$G$10))</f>
        <v/>
      </c>
      <c r="Q567">
        <f>IF(Q259="",-1,MIN(Q259,$G$11)-MAX(Q399,$G$10))</f>
        <v/>
      </c>
      <c r="R567">
        <f>IF(R259="",-1,MIN(R259,$G$11)-MAX(R399,$G$10))</f>
        <v/>
      </c>
      <c r="S567">
        <f>IF(S259="",-1,MIN(S259,$G$11)-MAX(S399,$G$10))</f>
        <v/>
      </c>
      <c r="T567">
        <f>IF(T259="",-1,MIN(T259,$G$11)-MAX(T399,$G$10))</f>
        <v/>
      </c>
      <c r="U567">
        <f>IF(U259="",-1,MIN(U259,$G$11)-MAX(U399,$G$10))</f>
        <v/>
      </c>
      <c r="V567">
        <f>IF(V259="",-1,MIN(V259,$G$11)-MAX(V399,$G$10))</f>
        <v/>
      </c>
      <c r="W567">
        <f>IF(W259="",-1,MIN(W259,$G$11)-MAX(W399,$G$10))</f>
        <v/>
      </c>
      <c r="X567">
        <f>IF(X259="",-1,MIN(X259,$G$11)-MAX(X399,$G$10))</f>
        <v/>
      </c>
      <c r="Y567">
        <f>IF(Y259="",-1,MIN(Y259,$G$11)-MAX(Y399,$G$10))</f>
        <v/>
      </c>
      <c r="Z567">
        <f>IF(Z259="",-1,MIN(Z259,$G$11)-MAX(Z399,$G$10))</f>
        <v/>
      </c>
      <c r="AA567">
        <f>IF(AA259="",-1,MIN(AA259,$G$11)-MAX(AA399,$G$10))</f>
        <v/>
      </c>
      <c r="AB567">
        <f>IF(AB259="",-1,MIN(AB259,$G$11)-MAX(AB399,$G$10))</f>
        <v/>
      </c>
      <c r="AC567">
        <f>IF(AC259="",-1,MIN(AC259,$G$11)-MAX(AC399,$G$10))</f>
        <v/>
      </c>
      <c r="AD567">
        <f>IF(AD259="",-1,MIN(AD259,$G$11)-MAX(AD399,$G$10))</f>
        <v/>
      </c>
      <c r="AE567">
        <f>IF(AE259="",-1,MIN(AE259,$G$11)-MAX(AE399,$G$10))</f>
        <v/>
      </c>
      <c r="AF567">
        <f>IF(AF259="",-1,MIN(AF259,$G$11)-MAX(AF399,$G$10))</f>
        <v/>
      </c>
      <c r="AG567">
        <f>IF(AG259="",-1,MIN(AG259,$G$11)-MAX(AG399,$G$10))</f>
        <v/>
      </c>
      <c r="AH567">
        <f>MIN($J$2,$G$11)-MAX(MAX(0,MAX($B287:$AG287)),$G$10)</f>
        <v/>
      </c>
    </row>
    <row r="568">
      <c r="B568">
        <f>IF(B260="",-1,MIN(B260,$G$11)-MAX(B400,$G$10))</f>
        <v/>
      </c>
      <c r="C568">
        <f>IF(C260="",-1,MIN(C260,$G$11)-MAX(C400,$G$10))</f>
        <v/>
      </c>
      <c r="D568">
        <f>IF(D260="",-1,MIN(D260,$G$11)-MAX(D400,$G$10))</f>
        <v/>
      </c>
      <c r="E568">
        <f>IF(E260="",-1,MIN(E260,$G$11)-MAX(E400,$G$10))</f>
        <v/>
      </c>
      <c r="F568">
        <f>IF(F260="",-1,MIN(F260,$G$11)-MAX(F400,$G$10))</f>
        <v/>
      </c>
      <c r="G568">
        <f>IF(G260="",-1,MIN(G260,$G$11)-MAX(G400,$G$10))</f>
        <v/>
      </c>
      <c r="H568">
        <f>IF(H260="",-1,MIN(H260,$G$11)-MAX(H400,$G$10))</f>
        <v/>
      </c>
      <c r="I568">
        <f>IF(I260="",-1,MIN(I260,$G$11)-MAX(I400,$G$10))</f>
        <v/>
      </c>
      <c r="J568">
        <f>IF(J260="",-1,MIN(J260,$G$11)-MAX(J400,$G$10))</f>
        <v/>
      </c>
      <c r="K568">
        <f>IF(K260="",-1,MIN(K260,$G$11)-MAX(K400,$G$10))</f>
        <v/>
      </c>
      <c r="L568">
        <f>IF(L260="",-1,MIN(L260,$G$11)-MAX(L400,$G$10))</f>
        <v/>
      </c>
      <c r="M568">
        <f>IF(M260="",-1,MIN(M260,$G$11)-MAX(M400,$G$10))</f>
        <v/>
      </c>
      <c r="N568">
        <f>IF(N260="",-1,MIN(N260,$G$11)-MAX(N400,$G$10))</f>
        <v/>
      </c>
      <c r="O568">
        <f>IF(O260="",-1,MIN(O260,$G$11)-MAX(O400,$G$10))</f>
        <v/>
      </c>
      <c r="P568">
        <f>IF(P260="",-1,MIN(P260,$G$11)-MAX(P400,$G$10))</f>
        <v/>
      </c>
      <c r="Q568">
        <f>IF(Q260="",-1,MIN(Q260,$G$11)-MAX(Q400,$G$10))</f>
        <v/>
      </c>
      <c r="R568">
        <f>IF(R260="",-1,MIN(R260,$G$11)-MAX(R400,$G$10))</f>
        <v/>
      </c>
      <c r="S568">
        <f>IF(S260="",-1,MIN(S260,$G$11)-MAX(S400,$G$10))</f>
        <v/>
      </c>
      <c r="T568">
        <f>IF(T260="",-1,MIN(T260,$G$11)-MAX(T400,$G$10))</f>
        <v/>
      </c>
      <c r="U568">
        <f>IF(U260="",-1,MIN(U260,$G$11)-MAX(U400,$G$10))</f>
        <v/>
      </c>
      <c r="V568">
        <f>IF(V260="",-1,MIN(V260,$G$11)-MAX(V400,$G$10))</f>
        <v/>
      </c>
      <c r="W568">
        <f>IF(W260="",-1,MIN(W260,$G$11)-MAX(W400,$G$10))</f>
        <v/>
      </c>
      <c r="X568">
        <f>IF(X260="",-1,MIN(X260,$G$11)-MAX(X400,$G$10))</f>
        <v/>
      </c>
      <c r="Y568">
        <f>IF(Y260="",-1,MIN(Y260,$G$11)-MAX(Y400,$G$10))</f>
        <v/>
      </c>
      <c r="Z568">
        <f>IF(Z260="",-1,MIN(Z260,$G$11)-MAX(Z400,$G$10))</f>
        <v/>
      </c>
      <c r="AA568">
        <f>IF(AA260="",-1,MIN(AA260,$G$11)-MAX(AA400,$G$10))</f>
        <v/>
      </c>
      <c r="AB568">
        <f>IF(AB260="",-1,MIN(AB260,$G$11)-MAX(AB400,$G$10))</f>
        <v/>
      </c>
      <c r="AC568">
        <f>IF(AC260="",-1,MIN(AC260,$G$11)-MAX(AC400,$G$10))</f>
        <v/>
      </c>
      <c r="AD568">
        <f>IF(AD260="",-1,MIN(AD260,$G$11)-MAX(AD400,$G$10))</f>
        <v/>
      </c>
      <c r="AE568">
        <f>IF(AE260="",-1,MIN(AE260,$G$11)-MAX(AE400,$G$10))</f>
        <v/>
      </c>
      <c r="AF568">
        <f>IF(AF260="",-1,MIN(AF260,$G$11)-MAX(AF400,$G$10))</f>
        <v/>
      </c>
      <c r="AG568">
        <f>IF(AG260="",-1,MIN(AG260,$G$11)-MAX(AG400,$G$10))</f>
        <v/>
      </c>
      <c r="AH568">
        <f>MIN($J$2,$G$11)-MAX(MAX(0,MAX($B288:$AG288)),$G$10)</f>
        <v/>
      </c>
    </row>
    <row r="569">
      <c r="B569">
        <f>IF(B261="",-1,MIN(B261,$G$11)-MAX(B401,$G$10))</f>
        <v/>
      </c>
      <c r="C569">
        <f>IF(C261="",-1,MIN(C261,$G$11)-MAX(C401,$G$10))</f>
        <v/>
      </c>
      <c r="D569">
        <f>IF(D261="",-1,MIN(D261,$G$11)-MAX(D401,$G$10))</f>
        <v/>
      </c>
      <c r="E569">
        <f>IF(E261="",-1,MIN(E261,$G$11)-MAX(E401,$G$10))</f>
        <v/>
      </c>
      <c r="F569">
        <f>IF(F261="",-1,MIN(F261,$G$11)-MAX(F401,$G$10))</f>
        <v/>
      </c>
      <c r="G569">
        <f>IF(G261="",-1,MIN(G261,$G$11)-MAX(G401,$G$10))</f>
        <v/>
      </c>
      <c r="H569">
        <f>IF(H261="",-1,MIN(H261,$G$11)-MAX(H401,$G$10))</f>
        <v/>
      </c>
      <c r="I569">
        <f>IF(I261="",-1,MIN(I261,$G$11)-MAX(I401,$G$10))</f>
        <v/>
      </c>
      <c r="J569">
        <f>IF(J261="",-1,MIN(J261,$G$11)-MAX(J401,$G$10))</f>
        <v/>
      </c>
      <c r="K569">
        <f>IF(K261="",-1,MIN(K261,$G$11)-MAX(K401,$G$10))</f>
        <v/>
      </c>
      <c r="L569">
        <f>IF(L261="",-1,MIN(L261,$G$11)-MAX(L401,$G$10))</f>
        <v/>
      </c>
      <c r="M569">
        <f>IF(M261="",-1,MIN(M261,$G$11)-MAX(M401,$G$10))</f>
        <v/>
      </c>
      <c r="N569">
        <f>IF(N261="",-1,MIN(N261,$G$11)-MAX(N401,$G$10))</f>
        <v/>
      </c>
      <c r="O569">
        <f>IF(O261="",-1,MIN(O261,$G$11)-MAX(O401,$G$10))</f>
        <v/>
      </c>
      <c r="P569">
        <f>IF(P261="",-1,MIN(P261,$G$11)-MAX(P401,$G$10))</f>
        <v/>
      </c>
      <c r="Q569">
        <f>IF(Q261="",-1,MIN(Q261,$G$11)-MAX(Q401,$G$10))</f>
        <v/>
      </c>
      <c r="R569">
        <f>IF(R261="",-1,MIN(R261,$G$11)-MAX(R401,$G$10))</f>
        <v/>
      </c>
      <c r="S569">
        <f>IF(S261="",-1,MIN(S261,$G$11)-MAX(S401,$G$10))</f>
        <v/>
      </c>
      <c r="T569">
        <f>IF(T261="",-1,MIN(T261,$G$11)-MAX(T401,$G$10))</f>
        <v/>
      </c>
      <c r="U569">
        <f>IF(U261="",-1,MIN(U261,$G$11)-MAX(U401,$G$10))</f>
        <v/>
      </c>
      <c r="V569">
        <f>IF(V261="",-1,MIN(V261,$G$11)-MAX(V401,$G$10))</f>
        <v/>
      </c>
      <c r="W569">
        <f>IF(W261="",-1,MIN(W261,$G$11)-MAX(W401,$G$10))</f>
        <v/>
      </c>
      <c r="X569">
        <f>IF(X261="",-1,MIN(X261,$G$11)-MAX(X401,$G$10))</f>
        <v/>
      </c>
      <c r="Y569">
        <f>IF(Y261="",-1,MIN(Y261,$G$11)-MAX(Y401,$G$10))</f>
        <v/>
      </c>
      <c r="Z569">
        <f>IF(Z261="",-1,MIN(Z261,$G$11)-MAX(Z401,$G$10))</f>
        <v/>
      </c>
      <c r="AA569">
        <f>IF(AA261="",-1,MIN(AA261,$G$11)-MAX(AA401,$G$10))</f>
        <v/>
      </c>
      <c r="AB569">
        <f>IF(AB261="",-1,MIN(AB261,$G$11)-MAX(AB401,$G$10))</f>
        <v/>
      </c>
      <c r="AC569">
        <f>IF(AC261="",-1,MIN(AC261,$G$11)-MAX(AC401,$G$10))</f>
        <v/>
      </c>
      <c r="AD569">
        <f>IF(AD261="",-1,MIN(AD261,$G$11)-MAX(AD401,$G$10))</f>
        <v/>
      </c>
      <c r="AE569">
        <f>IF(AE261="",-1,MIN(AE261,$G$11)-MAX(AE401,$G$10))</f>
        <v/>
      </c>
      <c r="AF569">
        <f>IF(AF261="",-1,MIN(AF261,$G$11)-MAX(AF401,$G$10))</f>
        <v/>
      </c>
      <c r="AG569">
        <f>IF(AG261="",-1,MIN(AG261,$G$11)-MAX(AG401,$G$10))</f>
        <v/>
      </c>
      <c r="AH569">
        <f>MIN($J$2,$G$11)-MAX(MAX(0,MAX($B289:$AG289)),$G$10)</f>
        <v/>
      </c>
    </row>
    <row r="570">
      <c r="B570">
        <f>IF(B262="",-1,MIN(B262,$G$11)-MAX(B402,$G$10))</f>
        <v/>
      </c>
      <c r="C570">
        <f>IF(C262="",-1,MIN(C262,$G$11)-MAX(C402,$G$10))</f>
        <v/>
      </c>
      <c r="D570">
        <f>IF(D262="",-1,MIN(D262,$G$11)-MAX(D402,$G$10))</f>
        <v/>
      </c>
      <c r="E570">
        <f>IF(E262="",-1,MIN(E262,$G$11)-MAX(E402,$G$10))</f>
        <v/>
      </c>
      <c r="F570">
        <f>IF(F262="",-1,MIN(F262,$G$11)-MAX(F402,$G$10))</f>
        <v/>
      </c>
      <c r="G570">
        <f>IF(G262="",-1,MIN(G262,$G$11)-MAX(G402,$G$10))</f>
        <v/>
      </c>
      <c r="H570">
        <f>IF(H262="",-1,MIN(H262,$G$11)-MAX(H402,$G$10))</f>
        <v/>
      </c>
      <c r="I570">
        <f>IF(I262="",-1,MIN(I262,$G$11)-MAX(I402,$G$10))</f>
        <v/>
      </c>
      <c r="J570">
        <f>IF(J262="",-1,MIN(J262,$G$11)-MAX(J402,$G$10))</f>
        <v/>
      </c>
      <c r="K570">
        <f>IF(K262="",-1,MIN(K262,$G$11)-MAX(K402,$G$10))</f>
        <v/>
      </c>
      <c r="L570">
        <f>IF(L262="",-1,MIN(L262,$G$11)-MAX(L402,$G$10))</f>
        <v/>
      </c>
      <c r="M570">
        <f>IF(M262="",-1,MIN(M262,$G$11)-MAX(M402,$G$10))</f>
        <v/>
      </c>
      <c r="N570">
        <f>IF(N262="",-1,MIN(N262,$G$11)-MAX(N402,$G$10))</f>
        <v/>
      </c>
      <c r="O570">
        <f>IF(O262="",-1,MIN(O262,$G$11)-MAX(O402,$G$10))</f>
        <v/>
      </c>
      <c r="P570">
        <f>IF(P262="",-1,MIN(P262,$G$11)-MAX(P402,$G$10))</f>
        <v/>
      </c>
      <c r="Q570">
        <f>IF(Q262="",-1,MIN(Q262,$G$11)-MAX(Q402,$G$10))</f>
        <v/>
      </c>
      <c r="R570">
        <f>IF(R262="",-1,MIN(R262,$G$11)-MAX(R402,$G$10))</f>
        <v/>
      </c>
      <c r="S570">
        <f>IF(S262="",-1,MIN(S262,$G$11)-MAX(S402,$G$10))</f>
        <v/>
      </c>
      <c r="T570">
        <f>IF(T262="",-1,MIN(T262,$G$11)-MAX(T402,$G$10))</f>
        <v/>
      </c>
      <c r="U570">
        <f>IF(U262="",-1,MIN(U262,$G$11)-MAX(U402,$G$10))</f>
        <v/>
      </c>
      <c r="V570">
        <f>IF(V262="",-1,MIN(V262,$G$11)-MAX(V402,$G$10))</f>
        <v/>
      </c>
      <c r="W570">
        <f>IF(W262="",-1,MIN(W262,$G$11)-MAX(W402,$G$10))</f>
        <v/>
      </c>
      <c r="X570">
        <f>IF(X262="",-1,MIN(X262,$G$11)-MAX(X402,$G$10))</f>
        <v/>
      </c>
      <c r="Y570">
        <f>IF(Y262="",-1,MIN(Y262,$G$11)-MAX(Y402,$G$10))</f>
        <v/>
      </c>
      <c r="Z570">
        <f>IF(Z262="",-1,MIN(Z262,$G$11)-MAX(Z402,$G$10))</f>
        <v/>
      </c>
      <c r="AA570">
        <f>IF(AA262="",-1,MIN(AA262,$G$11)-MAX(AA402,$G$10))</f>
        <v/>
      </c>
      <c r="AB570">
        <f>IF(AB262="",-1,MIN(AB262,$G$11)-MAX(AB402,$G$10))</f>
        <v/>
      </c>
      <c r="AC570">
        <f>IF(AC262="",-1,MIN(AC262,$G$11)-MAX(AC402,$G$10))</f>
        <v/>
      </c>
      <c r="AD570">
        <f>IF(AD262="",-1,MIN(AD262,$G$11)-MAX(AD402,$G$10))</f>
        <v/>
      </c>
      <c r="AE570">
        <f>IF(AE262="",-1,MIN(AE262,$G$11)-MAX(AE402,$G$10))</f>
        <v/>
      </c>
      <c r="AF570">
        <f>IF(AF262="",-1,MIN(AF262,$G$11)-MAX(AF402,$G$10))</f>
        <v/>
      </c>
      <c r="AG570">
        <f>IF(AG262="",-1,MIN(AG262,$G$11)-MAX(AG402,$G$10))</f>
        <v/>
      </c>
      <c r="AH570">
        <f>MIN($J$2,$G$11)-MAX(MAX(0,MAX($B290:$AG290)),$G$10)</f>
        <v/>
      </c>
    </row>
    <row r="571">
      <c r="B571">
        <f>IF(B263="",-1,MIN(B263,$G$11)-MAX(B403,$G$10))</f>
        <v/>
      </c>
      <c r="C571">
        <f>IF(C263="",-1,MIN(C263,$G$11)-MAX(C403,$G$10))</f>
        <v/>
      </c>
      <c r="D571">
        <f>IF(D263="",-1,MIN(D263,$G$11)-MAX(D403,$G$10))</f>
        <v/>
      </c>
      <c r="E571">
        <f>IF(E263="",-1,MIN(E263,$G$11)-MAX(E403,$G$10))</f>
        <v/>
      </c>
      <c r="F571">
        <f>IF(F263="",-1,MIN(F263,$G$11)-MAX(F403,$G$10))</f>
        <v/>
      </c>
      <c r="G571">
        <f>IF(G263="",-1,MIN(G263,$G$11)-MAX(G403,$G$10))</f>
        <v/>
      </c>
      <c r="H571">
        <f>IF(H263="",-1,MIN(H263,$G$11)-MAX(H403,$G$10))</f>
        <v/>
      </c>
      <c r="I571">
        <f>IF(I263="",-1,MIN(I263,$G$11)-MAX(I403,$G$10))</f>
        <v/>
      </c>
      <c r="J571">
        <f>IF(J263="",-1,MIN(J263,$G$11)-MAX(J403,$G$10))</f>
        <v/>
      </c>
      <c r="K571">
        <f>IF(K263="",-1,MIN(K263,$G$11)-MAX(K403,$G$10))</f>
        <v/>
      </c>
      <c r="L571">
        <f>IF(L263="",-1,MIN(L263,$G$11)-MAX(L403,$G$10))</f>
        <v/>
      </c>
      <c r="M571">
        <f>IF(M263="",-1,MIN(M263,$G$11)-MAX(M403,$G$10))</f>
        <v/>
      </c>
      <c r="N571">
        <f>IF(N263="",-1,MIN(N263,$G$11)-MAX(N403,$G$10))</f>
        <v/>
      </c>
      <c r="O571">
        <f>IF(O263="",-1,MIN(O263,$G$11)-MAX(O403,$G$10))</f>
        <v/>
      </c>
      <c r="P571">
        <f>IF(P263="",-1,MIN(P263,$G$11)-MAX(P403,$G$10))</f>
        <v/>
      </c>
      <c r="Q571">
        <f>IF(Q263="",-1,MIN(Q263,$G$11)-MAX(Q403,$G$10))</f>
        <v/>
      </c>
      <c r="R571">
        <f>IF(R263="",-1,MIN(R263,$G$11)-MAX(R403,$G$10))</f>
        <v/>
      </c>
      <c r="S571">
        <f>IF(S263="",-1,MIN(S263,$G$11)-MAX(S403,$G$10))</f>
        <v/>
      </c>
      <c r="T571">
        <f>IF(T263="",-1,MIN(T263,$G$11)-MAX(T403,$G$10))</f>
        <v/>
      </c>
      <c r="U571">
        <f>IF(U263="",-1,MIN(U263,$G$11)-MAX(U403,$G$10))</f>
        <v/>
      </c>
      <c r="V571">
        <f>IF(V263="",-1,MIN(V263,$G$11)-MAX(V403,$G$10))</f>
        <v/>
      </c>
      <c r="W571">
        <f>IF(W263="",-1,MIN(W263,$G$11)-MAX(W403,$G$10))</f>
        <v/>
      </c>
      <c r="X571">
        <f>IF(X263="",-1,MIN(X263,$G$11)-MAX(X403,$G$10))</f>
        <v/>
      </c>
      <c r="Y571">
        <f>IF(Y263="",-1,MIN(Y263,$G$11)-MAX(Y403,$G$10))</f>
        <v/>
      </c>
      <c r="Z571">
        <f>IF(Z263="",-1,MIN(Z263,$G$11)-MAX(Z403,$G$10))</f>
        <v/>
      </c>
      <c r="AA571">
        <f>IF(AA263="",-1,MIN(AA263,$G$11)-MAX(AA403,$G$10))</f>
        <v/>
      </c>
      <c r="AB571">
        <f>IF(AB263="",-1,MIN(AB263,$G$11)-MAX(AB403,$G$10))</f>
        <v/>
      </c>
      <c r="AC571">
        <f>IF(AC263="",-1,MIN(AC263,$G$11)-MAX(AC403,$G$10))</f>
        <v/>
      </c>
      <c r="AD571">
        <f>IF(AD263="",-1,MIN(AD263,$G$11)-MAX(AD403,$G$10))</f>
        <v/>
      </c>
      <c r="AE571">
        <f>IF(AE263="",-1,MIN(AE263,$G$11)-MAX(AE403,$G$10))</f>
        <v/>
      </c>
      <c r="AF571">
        <f>IF(AF263="",-1,MIN(AF263,$G$11)-MAX(AF403,$G$10))</f>
        <v/>
      </c>
      <c r="AG571">
        <f>IF(AG263="",-1,MIN(AG263,$G$11)-MAX(AG403,$G$10))</f>
        <v/>
      </c>
      <c r="AH571">
        <f>MIN($J$2,$G$11)-MAX(MAX(0,MAX($B291:$AG291)),$G$10)</f>
        <v/>
      </c>
    </row>
    <row r="572">
      <c r="B572">
        <f>IF(B264="",-1,MIN(B264,$G$11)-MAX(B404,$G$10))</f>
        <v/>
      </c>
      <c r="C572">
        <f>IF(C264="",-1,MIN(C264,$G$11)-MAX(C404,$G$10))</f>
        <v/>
      </c>
      <c r="D572">
        <f>IF(D264="",-1,MIN(D264,$G$11)-MAX(D404,$G$10))</f>
        <v/>
      </c>
      <c r="E572">
        <f>IF(E264="",-1,MIN(E264,$G$11)-MAX(E404,$G$10))</f>
        <v/>
      </c>
      <c r="F572">
        <f>IF(F264="",-1,MIN(F264,$G$11)-MAX(F404,$G$10))</f>
        <v/>
      </c>
      <c r="G572">
        <f>IF(G264="",-1,MIN(G264,$G$11)-MAX(G404,$G$10))</f>
        <v/>
      </c>
      <c r="H572">
        <f>IF(H264="",-1,MIN(H264,$G$11)-MAX(H404,$G$10))</f>
        <v/>
      </c>
      <c r="I572">
        <f>IF(I264="",-1,MIN(I264,$G$11)-MAX(I404,$G$10))</f>
        <v/>
      </c>
      <c r="J572">
        <f>IF(J264="",-1,MIN(J264,$G$11)-MAX(J404,$G$10))</f>
        <v/>
      </c>
      <c r="K572">
        <f>IF(K264="",-1,MIN(K264,$G$11)-MAX(K404,$G$10))</f>
        <v/>
      </c>
      <c r="L572">
        <f>IF(L264="",-1,MIN(L264,$G$11)-MAX(L404,$G$10))</f>
        <v/>
      </c>
      <c r="M572">
        <f>IF(M264="",-1,MIN(M264,$G$11)-MAX(M404,$G$10))</f>
        <v/>
      </c>
      <c r="N572">
        <f>IF(N264="",-1,MIN(N264,$G$11)-MAX(N404,$G$10))</f>
        <v/>
      </c>
      <c r="O572">
        <f>IF(O264="",-1,MIN(O264,$G$11)-MAX(O404,$G$10))</f>
        <v/>
      </c>
      <c r="P572">
        <f>IF(P264="",-1,MIN(P264,$G$11)-MAX(P404,$G$10))</f>
        <v/>
      </c>
      <c r="Q572">
        <f>IF(Q264="",-1,MIN(Q264,$G$11)-MAX(Q404,$G$10))</f>
        <v/>
      </c>
      <c r="R572">
        <f>IF(R264="",-1,MIN(R264,$G$11)-MAX(R404,$G$10))</f>
        <v/>
      </c>
      <c r="S572">
        <f>IF(S264="",-1,MIN(S264,$G$11)-MAX(S404,$G$10))</f>
        <v/>
      </c>
      <c r="T572">
        <f>IF(T264="",-1,MIN(T264,$G$11)-MAX(T404,$G$10))</f>
        <v/>
      </c>
      <c r="U572">
        <f>IF(U264="",-1,MIN(U264,$G$11)-MAX(U404,$G$10))</f>
        <v/>
      </c>
      <c r="V572">
        <f>IF(V264="",-1,MIN(V264,$G$11)-MAX(V404,$G$10))</f>
        <v/>
      </c>
      <c r="W572">
        <f>IF(W264="",-1,MIN(W264,$G$11)-MAX(W404,$G$10))</f>
        <v/>
      </c>
      <c r="X572">
        <f>IF(X264="",-1,MIN(X264,$G$11)-MAX(X404,$G$10))</f>
        <v/>
      </c>
      <c r="Y572">
        <f>IF(Y264="",-1,MIN(Y264,$G$11)-MAX(Y404,$G$10))</f>
        <v/>
      </c>
      <c r="Z572">
        <f>IF(Z264="",-1,MIN(Z264,$G$11)-MAX(Z404,$G$10))</f>
        <v/>
      </c>
      <c r="AA572">
        <f>IF(AA264="",-1,MIN(AA264,$G$11)-MAX(AA404,$G$10))</f>
        <v/>
      </c>
      <c r="AB572">
        <f>IF(AB264="",-1,MIN(AB264,$G$11)-MAX(AB404,$G$10))</f>
        <v/>
      </c>
      <c r="AC572">
        <f>IF(AC264="",-1,MIN(AC264,$G$11)-MAX(AC404,$G$10))</f>
        <v/>
      </c>
      <c r="AD572">
        <f>IF(AD264="",-1,MIN(AD264,$G$11)-MAX(AD404,$G$10))</f>
        <v/>
      </c>
      <c r="AE572">
        <f>IF(AE264="",-1,MIN(AE264,$G$11)-MAX(AE404,$G$10))</f>
        <v/>
      </c>
      <c r="AF572">
        <f>IF(AF264="",-1,MIN(AF264,$G$11)-MAX(AF404,$G$10))</f>
        <v/>
      </c>
      <c r="AG572">
        <f>IF(AG264="",-1,MIN(AG264,$G$11)-MAX(AG404,$G$10))</f>
        <v/>
      </c>
      <c r="AH572">
        <f>MIN($J$2,$G$11)-MAX(MAX(0,MAX($B292:$AG292)),$G$10)</f>
        <v/>
      </c>
    </row>
    <row r="573">
      <c r="B573">
        <f>IF(B265="",-1,MIN(B265,$G$11)-MAX(B405,$G$10))</f>
        <v/>
      </c>
      <c r="C573">
        <f>IF(C265="",-1,MIN(C265,$G$11)-MAX(C405,$G$10))</f>
        <v/>
      </c>
      <c r="D573">
        <f>IF(D265="",-1,MIN(D265,$G$11)-MAX(D405,$G$10))</f>
        <v/>
      </c>
      <c r="E573">
        <f>IF(E265="",-1,MIN(E265,$G$11)-MAX(E405,$G$10))</f>
        <v/>
      </c>
      <c r="F573">
        <f>IF(F265="",-1,MIN(F265,$G$11)-MAX(F405,$G$10))</f>
        <v/>
      </c>
      <c r="G573">
        <f>IF(G265="",-1,MIN(G265,$G$11)-MAX(G405,$G$10))</f>
        <v/>
      </c>
      <c r="H573">
        <f>IF(H265="",-1,MIN(H265,$G$11)-MAX(H405,$G$10))</f>
        <v/>
      </c>
      <c r="I573">
        <f>IF(I265="",-1,MIN(I265,$G$11)-MAX(I405,$G$10))</f>
        <v/>
      </c>
      <c r="J573">
        <f>IF(J265="",-1,MIN(J265,$G$11)-MAX(J405,$G$10))</f>
        <v/>
      </c>
      <c r="K573">
        <f>IF(K265="",-1,MIN(K265,$G$11)-MAX(K405,$G$10))</f>
        <v/>
      </c>
      <c r="L573">
        <f>IF(L265="",-1,MIN(L265,$G$11)-MAX(L405,$G$10))</f>
        <v/>
      </c>
      <c r="M573">
        <f>IF(M265="",-1,MIN(M265,$G$11)-MAX(M405,$G$10))</f>
        <v/>
      </c>
      <c r="N573">
        <f>IF(N265="",-1,MIN(N265,$G$11)-MAX(N405,$G$10))</f>
        <v/>
      </c>
      <c r="O573">
        <f>IF(O265="",-1,MIN(O265,$G$11)-MAX(O405,$G$10))</f>
        <v/>
      </c>
      <c r="P573">
        <f>IF(P265="",-1,MIN(P265,$G$11)-MAX(P405,$G$10))</f>
        <v/>
      </c>
      <c r="Q573">
        <f>IF(Q265="",-1,MIN(Q265,$G$11)-MAX(Q405,$G$10))</f>
        <v/>
      </c>
      <c r="R573">
        <f>IF(R265="",-1,MIN(R265,$G$11)-MAX(R405,$G$10))</f>
        <v/>
      </c>
      <c r="S573">
        <f>IF(S265="",-1,MIN(S265,$G$11)-MAX(S405,$G$10))</f>
        <v/>
      </c>
      <c r="T573">
        <f>IF(T265="",-1,MIN(T265,$G$11)-MAX(T405,$G$10))</f>
        <v/>
      </c>
      <c r="U573">
        <f>IF(U265="",-1,MIN(U265,$G$11)-MAX(U405,$G$10))</f>
        <v/>
      </c>
      <c r="V573">
        <f>IF(V265="",-1,MIN(V265,$G$11)-MAX(V405,$G$10))</f>
        <v/>
      </c>
      <c r="W573">
        <f>IF(W265="",-1,MIN(W265,$G$11)-MAX(W405,$G$10))</f>
        <v/>
      </c>
      <c r="X573">
        <f>IF(X265="",-1,MIN(X265,$G$11)-MAX(X405,$G$10))</f>
        <v/>
      </c>
      <c r="Y573">
        <f>IF(Y265="",-1,MIN(Y265,$G$11)-MAX(Y405,$G$10))</f>
        <v/>
      </c>
      <c r="Z573">
        <f>IF(Z265="",-1,MIN(Z265,$G$11)-MAX(Z405,$G$10))</f>
        <v/>
      </c>
      <c r="AA573">
        <f>IF(AA265="",-1,MIN(AA265,$G$11)-MAX(AA405,$G$10))</f>
        <v/>
      </c>
      <c r="AB573">
        <f>IF(AB265="",-1,MIN(AB265,$G$11)-MAX(AB405,$G$10))</f>
        <v/>
      </c>
      <c r="AC573">
        <f>IF(AC265="",-1,MIN(AC265,$G$11)-MAX(AC405,$G$10))</f>
        <v/>
      </c>
      <c r="AD573">
        <f>IF(AD265="",-1,MIN(AD265,$G$11)-MAX(AD405,$G$10))</f>
        <v/>
      </c>
      <c r="AE573">
        <f>IF(AE265="",-1,MIN(AE265,$G$11)-MAX(AE405,$G$10))</f>
        <v/>
      </c>
      <c r="AF573">
        <f>IF(AF265="",-1,MIN(AF265,$G$11)-MAX(AF405,$G$10))</f>
        <v/>
      </c>
      <c r="AG573">
        <f>IF(AG265="",-1,MIN(AG265,$G$11)-MAX(AG405,$G$10))</f>
        <v/>
      </c>
      <c r="AH573">
        <f>MIN($J$2,$G$11)-MAX(MAX(0,MAX($B293:$AG293)),$G$10)</f>
        <v/>
      </c>
    </row>
    <row r="574">
      <c r="B574">
        <f>IF(B266="",-1,MIN(B266,$G$11)-MAX(B406,$G$10))</f>
        <v/>
      </c>
      <c r="C574">
        <f>IF(C266="",-1,MIN(C266,$G$11)-MAX(C406,$G$10))</f>
        <v/>
      </c>
      <c r="D574">
        <f>IF(D266="",-1,MIN(D266,$G$11)-MAX(D406,$G$10))</f>
        <v/>
      </c>
      <c r="E574">
        <f>IF(E266="",-1,MIN(E266,$G$11)-MAX(E406,$G$10))</f>
        <v/>
      </c>
      <c r="F574">
        <f>IF(F266="",-1,MIN(F266,$G$11)-MAX(F406,$G$10))</f>
        <v/>
      </c>
      <c r="G574">
        <f>IF(G266="",-1,MIN(G266,$G$11)-MAX(G406,$G$10))</f>
        <v/>
      </c>
      <c r="H574">
        <f>IF(H266="",-1,MIN(H266,$G$11)-MAX(H406,$G$10))</f>
        <v/>
      </c>
      <c r="I574">
        <f>IF(I266="",-1,MIN(I266,$G$11)-MAX(I406,$G$10))</f>
        <v/>
      </c>
      <c r="J574">
        <f>IF(J266="",-1,MIN(J266,$G$11)-MAX(J406,$G$10))</f>
        <v/>
      </c>
      <c r="K574">
        <f>IF(K266="",-1,MIN(K266,$G$11)-MAX(K406,$G$10))</f>
        <v/>
      </c>
      <c r="L574">
        <f>IF(L266="",-1,MIN(L266,$G$11)-MAX(L406,$G$10))</f>
        <v/>
      </c>
      <c r="M574">
        <f>IF(M266="",-1,MIN(M266,$G$11)-MAX(M406,$G$10))</f>
        <v/>
      </c>
      <c r="N574">
        <f>IF(N266="",-1,MIN(N266,$G$11)-MAX(N406,$G$10))</f>
        <v/>
      </c>
      <c r="O574">
        <f>IF(O266="",-1,MIN(O266,$G$11)-MAX(O406,$G$10))</f>
        <v/>
      </c>
      <c r="P574">
        <f>IF(P266="",-1,MIN(P266,$G$11)-MAX(P406,$G$10))</f>
        <v/>
      </c>
      <c r="Q574">
        <f>IF(Q266="",-1,MIN(Q266,$G$11)-MAX(Q406,$G$10))</f>
        <v/>
      </c>
      <c r="R574">
        <f>IF(R266="",-1,MIN(R266,$G$11)-MAX(R406,$G$10))</f>
        <v/>
      </c>
      <c r="S574">
        <f>IF(S266="",-1,MIN(S266,$G$11)-MAX(S406,$G$10))</f>
        <v/>
      </c>
      <c r="T574">
        <f>IF(T266="",-1,MIN(T266,$G$11)-MAX(T406,$G$10))</f>
        <v/>
      </c>
      <c r="U574">
        <f>IF(U266="",-1,MIN(U266,$G$11)-MAX(U406,$G$10))</f>
        <v/>
      </c>
      <c r="V574">
        <f>IF(V266="",-1,MIN(V266,$G$11)-MAX(V406,$G$10))</f>
        <v/>
      </c>
      <c r="W574">
        <f>IF(W266="",-1,MIN(W266,$G$11)-MAX(W406,$G$10))</f>
        <v/>
      </c>
      <c r="X574">
        <f>IF(X266="",-1,MIN(X266,$G$11)-MAX(X406,$G$10))</f>
        <v/>
      </c>
      <c r="Y574">
        <f>IF(Y266="",-1,MIN(Y266,$G$11)-MAX(Y406,$G$10))</f>
        <v/>
      </c>
      <c r="Z574">
        <f>IF(Z266="",-1,MIN(Z266,$G$11)-MAX(Z406,$G$10))</f>
        <v/>
      </c>
      <c r="AA574">
        <f>IF(AA266="",-1,MIN(AA266,$G$11)-MAX(AA406,$G$10))</f>
        <v/>
      </c>
      <c r="AB574">
        <f>IF(AB266="",-1,MIN(AB266,$G$11)-MAX(AB406,$G$10))</f>
        <v/>
      </c>
      <c r="AC574">
        <f>IF(AC266="",-1,MIN(AC266,$G$11)-MAX(AC406,$G$10))</f>
        <v/>
      </c>
      <c r="AD574">
        <f>IF(AD266="",-1,MIN(AD266,$G$11)-MAX(AD406,$G$10))</f>
        <v/>
      </c>
      <c r="AE574">
        <f>IF(AE266="",-1,MIN(AE266,$G$11)-MAX(AE406,$G$10))</f>
        <v/>
      </c>
      <c r="AF574">
        <f>IF(AF266="",-1,MIN(AF266,$G$11)-MAX(AF406,$G$10))</f>
        <v/>
      </c>
      <c r="AG574">
        <f>IF(AG266="",-1,MIN(AG266,$G$11)-MAX(AG406,$G$10))</f>
        <v/>
      </c>
      <c r="AH574">
        <f>MIN($J$2,$G$11)-MAX(MAX(0,MAX($B294:$AG294)),$G$10)</f>
        <v/>
      </c>
    </row>
    <row r="577">
      <c r="A577" s="37" t="inlineStr">
        <is>
          <t>[SUM]</t>
        </is>
      </c>
    </row>
    <row r="578">
      <c r="B578">
        <f>SUM(C214:AG214)</f>
        <v/>
      </c>
      <c r="C578">
        <f>COUNTIF(C186:AG186,1)</f>
        <v/>
      </c>
      <c r="D578">
        <f>SUM(C354:AG354)</f>
        <v/>
      </c>
      <c r="E578">
        <f>IF(OR(TRIM(Grafik!$A7&amp;"")&lt;&gt;"",COUNTIF($B186:AG186,"&gt;0")&gt;0),1,0)</f>
        <v/>
      </c>
      <c r="F578">
        <f>MAX(0,MAX($B410:$AH410))</f>
        <v/>
      </c>
      <c r="G578">
        <f>MAX(0,MAX($B438:$AH438))</f>
        <v/>
      </c>
      <c r="H578">
        <f>MAX(0,MAX($B466:$AH466))</f>
        <v/>
      </c>
      <c r="I578">
        <f>MAX(0,MAX($B494:$AH494))</f>
        <v/>
      </c>
      <c r="J578">
        <f>MAX(0,MAX($B522:$AH522))</f>
        <v/>
      </c>
      <c r="K578">
        <f>MAX(0,MAX($B550:$AH550))</f>
        <v/>
      </c>
      <c r="L578">
        <f>IF(OR($E578=0,B$12=0),0,IF(ROUND(F578*60,0)&gt;=2100,1,IF(B$13=1,2,3)))</f>
        <v/>
      </c>
      <c r="M578">
        <f>IF(OR($E578=0,C$12=0),0,IF(ROUND(G578*60,0)&gt;=2100,1,IF(C$13=1,2,3)))</f>
        <v/>
      </c>
      <c r="N578">
        <f>IF(OR($E578=0,D$12=0),0,IF(ROUND(H578*60,0)&gt;=2100,1,IF(D$13=1,2,3)))</f>
        <v/>
      </c>
      <c r="O578">
        <f>IF(OR($E578=0,E$12=0),0,IF(ROUND(I578*60,0)&gt;=2100,1,IF(E$13=1,2,3)))</f>
        <v/>
      </c>
      <c r="P578">
        <f>IF(OR($E578=0,F$12=0),0,IF(ROUND(J578*60,0)&gt;=2100,1,IF(F$13=1,2,3)))</f>
        <v/>
      </c>
      <c r="Q578">
        <f>IF(OR($E578=0,G$12=0),0,IF(ROUND(K578*60,0)&gt;=2100,1,IF(G$13=1,2,3)))</f>
        <v/>
      </c>
    </row>
    <row r="579">
      <c r="B579">
        <f>SUM(C215:AG215)</f>
        <v/>
      </c>
      <c r="C579">
        <f>COUNTIF(C187:AG187,1)</f>
        <v/>
      </c>
      <c r="D579">
        <f>SUM(C355:AG355)</f>
        <v/>
      </c>
      <c r="E579">
        <f>IF(OR(TRIM(Grafik!$A8&amp;"")&lt;&gt;"",COUNTIF($B187:AG187,"&gt;0")&gt;0),1,0)</f>
        <v/>
      </c>
      <c r="F579">
        <f>MAX(0,MAX($B411:$AH411))</f>
        <v/>
      </c>
      <c r="G579">
        <f>MAX(0,MAX($B439:$AH439))</f>
        <v/>
      </c>
      <c r="H579">
        <f>MAX(0,MAX($B467:$AH467))</f>
        <v/>
      </c>
      <c r="I579">
        <f>MAX(0,MAX($B495:$AH495))</f>
        <v/>
      </c>
      <c r="J579">
        <f>MAX(0,MAX($B523:$AH523))</f>
        <v/>
      </c>
      <c r="K579">
        <f>MAX(0,MAX($B551:$AH551))</f>
        <v/>
      </c>
      <c r="L579">
        <f>IF(OR($E579=0,B$12=0),0,IF(ROUND(F579*60,0)&gt;=2100,1,IF(B$13=1,2,3)))</f>
        <v/>
      </c>
      <c r="M579">
        <f>IF(OR($E579=0,C$12=0),0,IF(ROUND(G579*60,0)&gt;=2100,1,IF(C$13=1,2,3)))</f>
        <v/>
      </c>
      <c r="N579">
        <f>IF(OR($E579=0,D$12=0),0,IF(ROUND(H579*60,0)&gt;=2100,1,IF(D$13=1,2,3)))</f>
        <v/>
      </c>
      <c r="O579">
        <f>IF(OR($E579=0,E$12=0),0,IF(ROUND(I579*60,0)&gt;=2100,1,IF(E$13=1,2,3)))</f>
        <v/>
      </c>
      <c r="P579">
        <f>IF(OR($E579=0,F$12=0),0,IF(ROUND(J579*60,0)&gt;=2100,1,IF(F$13=1,2,3)))</f>
        <v/>
      </c>
      <c r="Q579">
        <f>IF(OR($E579=0,G$12=0),0,IF(ROUND(K579*60,0)&gt;=2100,1,IF(G$13=1,2,3)))</f>
        <v/>
      </c>
    </row>
    <row r="580">
      <c r="B580">
        <f>SUM(C216:AG216)</f>
        <v/>
      </c>
      <c r="C580">
        <f>COUNTIF(C188:AG188,1)</f>
        <v/>
      </c>
      <c r="D580">
        <f>SUM(C356:AG356)</f>
        <v/>
      </c>
      <c r="E580">
        <f>IF(OR(TRIM(Grafik!$A9&amp;"")&lt;&gt;"",COUNTIF($B188:AG188,"&gt;0")&gt;0),1,0)</f>
        <v/>
      </c>
      <c r="F580">
        <f>MAX(0,MAX($B412:$AH412))</f>
        <v/>
      </c>
      <c r="G580">
        <f>MAX(0,MAX($B440:$AH440))</f>
        <v/>
      </c>
      <c r="H580">
        <f>MAX(0,MAX($B468:$AH468))</f>
        <v/>
      </c>
      <c r="I580">
        <f>MAX(0,MAX($B496:$AH496))</f>
        <v/>
      </c>
      <c r="J580">
        <f>MAX(0,MAX($B524:$AH524))</f>
        <v/>
      </c>
      <c r="K580">
        <f>MAX(0,MAX($B552:$AH552))</f>
        <v/>
      </c>
      <c r="L580">
        <f>IF(OR($E580=0,B$12=0),0,IF(ROUND(F580*60,0)&gt;=2100,1,IF(B$13=1,2,3)))</f>
        <v/>
      </c>
      <c r="M580">
        <f>IF(OR($E580=0,C$12=0),0,IF(ROUND(G580*60,0)&gt;=2100,1,IF(C$13=1,2,3)))</f>
        <v/>
      </c>
      <c r="N580">
        <f>IF(OR($E580=0,D$12=0),0,IF(ROUND(H580*60,0)&gt;=2100,1,IF(D$13=1,2,3)))</f>
        <v/>
      </c>
      <c r="O580">
        <f>IF(OR($E580=0,E$12=0),0,IF(ROUND(I580*60,0)&gt;=2100,1,IF(E$13=1,2,3)))</f>
        <v/>
      </c>
      <c r="P580">
        <f>IF(OR($E580=0,F$12=0),0,IF(ROUND(J580*60,0)&gt;=2100,1,IF(F$13=1,2,3)))</f>
        <v/>
      </c>
      <c r="Q580">
        <f>IF(OR($E580=0,G$12=0),0,IF(ROUND(K580*60,0)&gt;=2100,1,IF(G$13=1,2,3)))</f>
        <v/>
      </c>
    </row>
    <row r="581">
      <c r="B581">
        <f>SUM(C217:AG217)</f>
        <v/>
      </c>
      <c r="C581">
        <f>COUNTIF(C189:AG189,1)</f>
        <v/>
      </c>
      <c r="D581">
        <f>SUM(C357:AG357)</f>
        <v/>
      </c>
      <c r="E581">
        <f>IF(OR(TRIM(Grafik!$A10&amp;"")&lt;&gt;"",COUNTIF($B189:AG189,"&gt;0")&gt;0),1,0)</f>
        <v/>
      </c>
      <c r="F581">
        <f>MAX(0,MAX($B413:$AH413))</f>
        <v/>
      </c>
      <c r="G581">
        <f>MAX(0,MAX($B441:$AH441))</f>
        <v/>
      </c>
      <c r="H581">
        <f>MAX(0,MAX($B469:$AH469))</f>
        <v/>
      </c>
      <c r="I581">
        <f>MAX(0,MAX($B497:$AH497))</f>
        <v/>
      </c>
      <c r="J581">
        <f>MAX(0,MAX($B525:$AH525))</f>
        <v/>
      </c>
      <c r="K581">
        <f>MAX(0,MAX($B553:$AH553))</f>
        <v/>
      </c>
      <c r="L581">
        <f>IF(OR($E581=0,B$12=0),0,IF(ROUND(F581*60,0)&gt;=2100,1,IF(B$13=1,2,3)))</f>
        <v/>
      </c>
      <c r="M581">
        <f>IF(OR($E581=0,C$12=0),0,IF(ROUND(G581*60,0)&gt;=2100,1,IF(C$13=1,2,3)))</f>
        <v/>
      </c>
      <c r="N581">
        <f>IF(OR($E581=0,D$12=0),0,IF(ROUND(H581*60,0)&gt;=2100,1,IF(D$13=1,2,3)))</f>
        <v/>
      </c>
      <c r="O581">
        <f>IF(OR($E581=0,E$12=0),0,IF(ROUND(I581*60,0)&gt;=2100,1,IF(E$13=1,2,3)))</f>
        <v/>
      </c>
      <c r="P581">
        <f>IF(OR($E581=0,F$12=0),0,IF(ROUND(J581*60,0)&gt;=2100,1,IF(F$13=1,2,3)))</f>
        <v/>
      </c>
      <c r="Q581">
        <f>IF(OR($E581=0,G$12=0),0,IF(ROUND(K581*60,0)&gt;=2100,1,IF(G$13=1,2,3)))</f>
        <v/>
      </c>
    </row>
    <row r="582">
      <c r="B582">
        <f>SUM(C218:AG218)</f>
        <v/>
      </c>
      <c r="C582">
        <f>COUNTIF(C190:AG190,1)</f>
        <v/>
      </c>
      <c r="D582">
        <f>SUM(C358:AG358)</f>
        <v/>
      </c>
      <c r="E582">
        <f>IF(OR(TRIM(Grafik!$A11&amp;"")&lt;&gt;"",COUNTIF($B190:AG190,"&gt;0")&gt;0),1,0)</f>
        <v/>
      </c>
      <c r="F582">
        <f>MAX(0,MAX($B414:$AH414))</f>
        <v/>
      </c>
      <c r="G582">
        <f>MAX(0,MAX($B442:$AH442))</f>
        <v/>
      </c>
      <c r="H582">
        <f>MAX(0,MAX($B470:$AH470))</f>
        <v/>
      </c>
      <c r="I582">
        <f>MAX(0,MAX($B498:$AH498))</f>
        <v/>
      </c>
      <c r="J582">
        <f>MAX(0,MAX($B526:$AH526))</f>
        <v/>
      </c>
      <c r="K582">
        <f>MAX(0,MAX($B554:$AH554))</f>
        <v/>
      </c>
      <c r="L582">
        <f>IF(OR($E582=0,B$12=0),0,IF(ROUND(F582*60,0)&gt;=2100,1,IF(B$13=1,2,3)))</f>
        <v/>
      </c>
      <c r="M582">
        <f>IF(OR($E582=0,C$12=0),0,IF(ROUND(G582*60,0)&gt;=2100,1,IF(C$13=1,2,3)))</f>
        <v/>
      </c>
      <c r="N582">
        <f>IF(OR($E582=0,D$12=0),0,IF(ROUND(H582*60,0)&gt;=2100,1,IF(D$13=1,2,3)))</f>
        <v/>
      </c>
      <c r="O582">
        <f>IF(OR($E582=0,E$12=0),0,IF(ROUND(I582*60,0)&gt;=2100,1,IF(E$13=1,2,3)))</f>
        <v/>
      </c>
      <c r="P582">
        <f>IF(OR($E582=0,F$12=0),0,IF(ROUND(J582*60,0)&gt;=2100,1,IF(F$13=1,2,3)))</f>
        <v/>
      </c>
      <c r="Q582">
        <f>IF(OR($E582=0,G$12=0),0,IF(ROUND(K582*60,0)&gt;=2100,1,IF(G$13=1,2,3)))</f>
        <v/>
      </c>
    </row>
    <row r="583">
      <c r="B583">
        <f>SUM(C219:AG219)</f>
        <v/>
      </c>
      <c r="C583">
        <f>COUNTIF(C191:AG191,1)</f>
        <v/>
      </c>
      <c r="D583">
        <f>SUM(C359:AG359)</f>
        <v/>
      </c>
      <c r="E583">
        <f>IF(OR(TRIM(Grafik!$A12&amp;"")&lt;&gt;"",COUNTIF($B191:AG191,"&gt;0")&gt;0),1,0)</f>
        <v/>
      </c>
      <c r="F583">
        <f>MAX(0,MAX($B415:$AH415))</f>
        <v/>
      </c>
      <c r="G583">
        <f>MAX(0,MAX($B443:$AH443))</f>
        <v/>
      </c>
      <c r="H583">
        <f>MAX(0,MAX($B471:$AH471))</f>
        <v/>
      </c>
      <c r="I583">
        <f>MAX(0,MAX($B499:$AH499))</f>
        <v/>
      </c>
      <c r="J583">
        <f>MAX(0,MAX($B527:$AH527))</f>
        <v/>
      </c>
      <c r="K583">
        <f>MAX(0,MAX($B555:$AH555))</f>
        <v/>
      </c>
      <c r="L583">
        <f>IF(OR($E583=0,B$12=0),0,IF(ROUND(F583*60,0)&gt;=2100,1,IF(B$13=1,2,3)))</f>
        <v/>
      </c>
      <c r="M583">
        <f>IF(OR($E583=0,C$12=0),0,IF(ROUND(G583*60,0)&gt;=2100,1,IF(C$13=1,2,3)))</f>
        <v/>
      </c>
      <c r="N583">
        <f>IF(OR($E583=0,D$12=0),0,IF(ROUND(H583*60,0)&gt;=2100,1,IF(D$13=1,2,3)))</f>
        <v/>
      </c>
      <c r="O583">
        <f>IF(OR($E583=0,E$12=0),0,IF(ROUND(I583*60,0)&gt;=2100,1,IF(E$13=1,2,3)))</f>
        <v/>
      </c>
      <c r="P583">
        <f>IF(OR($E583=0,F$12=0),0,IF(ROUND(J583*60,0)&gt;=2100,1,IF(F$13=1,2,3)))</f>
        <v/>
      </c>
      <c r="Q583">
        <f>IF(OR($E583=0,G$12=0),0,IF(ROUND(K583*60,0)&gt;=2100,1,IF(G$13=1,2,3)))</f>
        <v/>
      </c>
    </row>
    <row r="584">
      <c r="B584">
        <f>SUM(C220:AG220)</f>
        <v/>
      </c>
      <c r="C584">
        <f>COUNTIF(C192:AG192,1)</f>
        <v/>
      </c>
      <c r="D584">
        <f>SUM(C360:AG360)</f>
        <v/>
      </c>
      <c r="E584">
        <f>IF(OR(TRIM(Grafik!$A13&amp;"")&lt;&gt;"",COUNTIF($B192:AG192,"&gt;0")&gt;0),1,0)</f>
        <v/>
      </c>
      <c r="F584">
        <f>MAX(0,MAX($B416:$AH416))</f>
        <v/>
      </c>
      <c r="G584">
        <f>MAX(0,MAX($B444:$AH444))</f>
        <v/>
      </c>
      <c r="H584">
        <f>MAX(0,MAX($B472:$AH472))</f>
        <v/>
      </c>
      <c r="I584">
        <f>MAX(0,MAX($B500:$AH500))</f>
        <v/>
      </c>
      <c r="J584">
        <f>MAX(0,MAX($B528:$AH528))</f>
        <v/>
      </c>
      <c r="K584">
        <f>MAX(0,MAX($B556:$AH556))</f>
        <v/>
      </c>
      <c r="L584">
        <f>IF(OR($E584=0,B$12=0),0,IF(ROUND(F584*60,0)&gt;=2100,1,IF(B$13=1,2,3)))</f>
        <v/>
      </c>
      <c r="M584">
        <f>IF(OR($E584=0,C$12=0),0,IF(ROUND(G584*60,0)&gt;=2100,1,IF(C$13=1,2,3)))</f>
        <v/>
      </c>
      <c r="N584">
        <f>IF(OR($E584=0,D$12=0),0,IF(ROUND(H584*60,0)&gt;=2100,1,IF(D$13=1,2,3)))</f>
        <v/>
      </c>
      <c r="O584">
        <f>IF(OR($E584=0,E$12=0),0,IF(ROUND(I584*60,0)&gt;=2100,1,IF(E$13=1,2,3)))</f>
        <v/>
      </c>
      <c r="P584">
        <f>IF(OR($E584=0,F$12=0),0,IF(ROUND(J584*60,0)&gt;=2100,1,IF(F$13=1,2,3)))</f>
        <v/>
      </c>
      <c r="Q584">
        <f>IF(OR($E584=0,G$12=0),0,IF(ROUND(K584*60,0)&gt;=2100,1,IF(G$13=1,2,3)))</f>
        <v/>
      </c>
    </row>
    <row r="585">
      <c r="B585">
        <f>SUM(C221:AG221)</f>
        <v/>
      </c>
      <c r="C585">
        <f>COUNTIF(C193:AG193,1)</f>
        <v/>
      </c>
      <c r="D585">
        <f>SUM(C361:AG361)</f>
        <v/>
      </c>
      <c r="E585">
        <f>IF(OR(TRIM(Grafik!$A14&amp;"")&lt;&gt;"",COUNTIF($B193:AG193,"&gt;0")&gt;0),1,0)</f>
        <v/>
      </c>
      <c r="F585">
        <f>MAX(0,MAX($B417:$AH417))</f>
        <v/>
      </c>
      <c r="G585">
        <f>MAX(0,MAX($B445:$AH445))</f>
        <v/>
      </c>
      <c r="H585">
        <f>MAX(0,MAX($B473:$AH473))</f>
        <v/>
      </c>
      <c r="I585">
        <f>MAX(0,MAX($B501:$AH501))</f>
        <v/>
      </c>
      <c r="J585">
        <f>MAX(0,MAX($B529:$AH529))</f>
        <v/>
      </c>
      <c r="K585">
        <f>MAX(0,MAX($B557:$AH557))</f>
        <v/>
      </c>
      <c r="L585">
        <f>IF(OR($E585=0,B$12=0),0,IF(ROUND(F585*60,0)&gt;=2100,1,IF(B$13=1,2,3)))</f>
        <v/>
      </c>
      <c r="M585">
        <f>IF(OR($E585=0,C$12=0),0,IF(ROUND(G585*60,0)&gt;=2100,1,IF(C$13=1,2,3)))</f>
        <v/>
      </c>
      <c r="N585">
        <f>IF(OR($E585=0,D$12=0),0,IF(ROUND(H585*60,0)&gt;=2100,1,IF(D$13=1,2,3)))</f>
        <v/>
      </c>
      <c r="O585">
        <f>IF(OR($E585=0,E$12=0),0,IF(ROUND(I585*60,0)&gt;=2100,1,IF(E$13=1,2,3)))</f>
        <v/>
      </c>
      <c r="P585">
        <f>IF(OR($E585=0,F$12=0),0,IF(ROUND(J585*60,0)&gt;=2100,1,IF(F$13=1,2,3)))</f>
        <v/>
      </c>
      <c r="Q585">
        <f>IF(OR($E585=0,G$12=0),0,IF(ROUND(K585*60,0)&gt;=2100,1,IF(G$13=1,2,3)))</f>
        <v/>
      </c>
    </row>
    <row r="586">
      <c r="B586">
        <f>SUM(C222:AG222)</f>
        <v/>
      </c>
      <c r="C586">
        <f>COUNTIF(C194:AG194,1)</f>
        <v/>
      </c>
      <c r="D586">
        <f>SUM(C362:AG362)</f>
        <v/>
      </c>
      <c r="E586">
        <f>IF(OR(TRIM(Grafik!$A15&amp;"")&lt;&gt;"",COUNTIF($B194:AG194,"&gt;0")&gt;0),1,0)</f>
        <v/>
      </c>
      <c r="F586">
        <f>MAX(0,MAX($B418:$AH418))</f>
        <v/>
      </c>
      <c r="G586">
        <f>MAX(0,MAX($B446:$AH446))</f>
        <v/>
      </c>
      <c r="H586">
        <f>MAX(0,MAX($B474:$AH474))</f>
        <v/>
      </c>
      <c r="I586">
        <f>MAX(0,MAX($B502:$AH502))</f>
        <v/>
      </c>
      <c r="J586">
        <f>MAX(0,MAX($B530:$AH530))</f>
        <v/>
      </c>
      <c r="K586">
        <f>MAX(0,MAX($B558:$AH558))</f>
        <v/>
      </c>
      <c r="L586">
        <f>IF(OR($E586=0,B$12=0),0,IF(ROUND(F586*60,0)&gt;=2100,1,IF(B$13=1,2,3)))</f>
        <v/>
      </c>
      <c r="M586">
        <f>IF(OR($E586=0,C$12=0),0,IF(ROUND(G586*60,0)&gt;=2100,1,IF(C$13=1,2,3)))</f>
        <v/>
      </c>
      <c r="N586">
        <f>IF(OR($E586=0,D$12=0),0,IF(ROUND(H586*60,0)&gt;=2100,1,IF(D$13=1,2,3)))</f>
        <v/>
      </c>
      <c r="O586">
        <f>IF(OR($E586=0,E$12=0),0,IF(ROUND(I586*60,0)&gt;=2100,1,IF(E$13=1,2,3)))</f>
        <v/>
      </c>
      <c r="P586">
        <f>IF(OR($E586=0,F$12=0),0,IF(ROUND(J586*60,0)&gt;=2100,1,IF(F$13=1,2,3)))</f>
        <v/>
      </c>
      <c r="Q586">
        <f>IF(OR($E586=0,G$12=0),0,IF(ROUND(K586*60,0)&gt;=2100,1,IF(G$13=1,2,3)))</f>
        <v/>
      </c>
    </row>
    <row r="587">
      <c r="B587">
        <f>SUM(C223:AG223)</f>
        <v/>
      </c>
      <c r="C587">
        <f>COUNTIF(C195:AG195,1)</f>
        <v/>
      </c>
      <c r="D587">
        <f>SUM(C363:AG363)</f>
        <v/>
      </c>
      <c r="E587">
        <f>IF(OR(TRIM(Grafik!$A16&amp;"")&lt;&gt;"",COUNTIF($B195:AG195,"&gt;0")&gt;0),1,0)</f>
        <v/>
      </c>
      <c r="F587">
        <f>MAX(0,MAX($B419:$AH419))</f>
        <v/>
      </c>
      <c r="G587">
        <f>MAX(0,MAX($B447:$AH447))</f>
        <v/>
      </c>
      <c r="H587">
        <f>MAX(0,MAX($B475:$AH475))</f>
        <v/>
      </c>
      <c r="I587">
        <f>MAX(0,MAX($B503:$AH503))</f>
        <v/>
      </c>
      <c r="J587">
        <f>MAX(0,MAX($B531:$AH531))</f>
        <v/>
      </c>
      <c r="K587">
        <f>MAX(0,MAX($B559:$AH559))</f>
        <v/>
      </c>
      <c r="L587">
        <f>IF(OR($E587=0,B$12=0),0,IF(ROUND(F587*60,0)&gt;=2100,1,IF(B$13=1,2,3)))</f>
        <v/>
      </c>
      <c r="M587">
        <f>IF(OR($E587=0,C$12=0),0,IF(ROUND(G587*60,0)&gt;=2100,1,IF(C$13=1,2,3)))</f>
        <v/>
      </c>
      <c r="N587">
        <f>IF(OR($E587=0,D$12=0),0,IF(ROUND(H587*60,0)&gt;=2100,1,IF(D$13=1,2,3)))</f>
        <v/>
      </c>
      <c r="O587">
        <f>IF(OR($E587=0,E$12=0),0,IF(ROUND(I587*60,0)&gt;=2100,1,IF(E$13=1,2,3)))</f>
        <v/>
      </c>
      <c r="P587">
        <f>IF(OR($E587=0,F$12=0),0,IF(ROUND(J587*60,0)&gt;=2100,1,IF(F$13=1,2,3)))</f>
        <v/>
      </c>
      <c r="Q587">
        <f>IF(OR($E587=0,G$12=0),0,IF(ROUND(K587*60,0)&gt;=2100,1,IF(G$13=1,2,3)))</f>
        <v/>
      </c>
    </row>
    <row r="588">
      <c r="B588">
        <f>SUM(C224:AG224)</f>
        <v/>
      </c>
      <c r="C588">
        <f>COUNTIF(C196:AG196,1)</f>
        <v/>
      </c>
      <c r="D588">
        <f>SUM(C364:AG364)</f>
        <v/>
      </c>
      <c r="E588">
        <f>IF(OR(TRIM(Grafik!$A17&amp;"")&lt;&gt;"",COUNTIF($B196:AG196,"&gt;0")&gt;0),1,0)</f>
        <v/>
      </c>
      <c r="F588">
        <f>MAX(0,MAX($B420:$AH420))</f>
        <v/>
      </c>
      <c r="G588">
        <f>MAX(0,MAX($B448:$AH448))</f>
        <v/>
      </c>
      <c r="H588">
        <f>MAX(0,MAX($B476:$AH476))</f>
        <v/>
      </c>
      <c r="I588">
        <f>MAX(0,MAX($B504:$AH504))</f>
        <v/>
      </c>
      <c r="J588">
        <f>MAX(0,MAX($B532:$AH532))</f>
        <v/>
      </c>
      <c r="K588">
        <f>MAX(0,MAX($B560:$AH560))</f>
        <v/>
      </c>
      <c r="L588">
        <f>IF(OR($E588=0,B$12=0),0,IF(ROUND(F588*60,0)&gt;=2100,1,IF(B$13=1,2,3)))</f>
        <v/>
      </c>
      <c r="M588">
        <f>IF(OR($E588=0,C$12=0),0,IF(ROUND(G588*60,0)&gt;=2100,1,IF(C$13=1,2,3)))</f>
        <v/>
      </c>
      <c r="N588">
        <f>IF(OR($E588=0,D$12=0),0,IF(ROUND(H588*60,0)&gt;=2100,1,IF(D$13=1,2,3)))</f>
        <v/>
      </c>
      <c r="O588">
        <f>IF(OR($E588=0,E$12=0),0,IF(ROUND(I588*60,0)&gt;=2100,1,IF(E$13=1,2,3)))</f>
        <v/>
      </c>
      <c r="P588">
        <f>IF(OR($E588=0,F$12=0),0,IF(ROUND(J588*60,0)&gt;=2100,1,IF(F$13=1,2,3)))</f>
        <v/>
      </c>
      <c r="Q588">
        <f>IF(OR($E588=0,G$12=0),0,IF(ROUND(K588*60,0)&gt;=2100,1,IF(G$13=1,2,3)))</f>
        <v/>
      </c>
    </row>
    <row r="589">
      <c r="B589">
        <f>SUM(C225:AG225)</f>
        <v/>
      </c>
      <c r="C589">
        <f>COUNTIF(C197:AG197,1)</f>
        <v/>
      </c>
      <c r="D589">
        <f>SUM(C365:AG365)</f>
        <v/>
      </c>
      <c r="E589">
        <f>IF(OR(TRIM(Grafik!$A18&amp;"")&lt;&gt;"",COUNTIF($B197:AG197,"&gt;0")&gt;0),1,0)</f>
        <v/>
      </c>
      <c r="F589">
        <f>MAX(0,MAX($B421:$AH421))</f>
        <v/>
      </c>
      <c r="G589">
        <f>MAX(0,MAX($B449:$AH449))</f>
        <v/>
      </c>
      <c r="H589">
        <f>MAX(0,MAX($B477:$AH477))</f>
        <v/>
      </c>
      <c r="I589">
        <f>MAX(0,MAX($B505:$AH505))</f>
        <v/>
      </c>
      <c r="J589">
        <f>MAX(0,MAX($B533:$AH533))</f>
        <v/>
      </c>
      <c r="K589">
        <f>MAX(0,MAX($B561:$AH561))</f>
        <v/>
      </c>
      <c r="L589">
        <f>IF(OR($E589=0,B$12=0),0,IF(ROUND(F589*60,0)&gt;=2100,1,IF(B$13=1,2,3)))</f>
        <v/>
      </c>
      <c r="M589">
        <f>IF(OR($E589=0,C$12=0),0,IF(ROUND(G589*60,0)&gt;=2100,1,IF(C$13=1,2,3)))</f>
        <v/>
      </c>
      <c r="N589">
        <f>IF(OR($E589=0,D$12=0),0,IF(ROUND(H589*60,0)&gt;=2100,1,IF(D$13=1,2,3)))</f>
        <v/>
      </c>
      <c r="O589">
        <f>IF(OR($E589=0,E$12=0),0,IF(ROUND(I589*60,0)&gt;=2100,1,IF(E$13=1,2,3)))</f>
        <v/>
      </c>
      <c r="P589">
        <f>IF(OR($E589=0,F$12=0),0,IF(ROUND(J589*60,0)&gt;=2100,1,IF(F$13=1,2,3)))</f>
        <v/>
      </c>
      <c r="Q589">
        <f>IF(OR($E589=0,G$12=0),0,IF(ROUND(K589*60,0)&gt;=2100,1,IF(G$13=1,2,3)))</f>
        <v/>
      </c>
    </row>
    <row r="590">
      <c r="B590">
        <f>SUM(C226:AG226)</f>
        <v/>
      </c>
      <c r="C590">
        <f>COUNTIF(C198:AG198,1)</f>
        <v/>
      </c>
      <c r="D590">
        <f>SUM(C366:AG366)</f>
        <v/>
      </c>
      <c r="E590">
        <f>IF(OR(TRIM(Grafik!$A19&amp;"")&lt;&gt;"",COUNTIF($B198:AG198,"&gt;0")&gt;0),1,0)</f>
        <v/>
      </c>
      <c r="F590">
        <f>MAX(0,MAX($B422:$AH422))</f>
        <v/>
      </c>
      <c r="G590">
        <f>MAX(0,MAX($B450:$AH450))</f>
        <v/>
      </c>
      <c r="H590">
        <f>MAX(0,MAX($B478:$AH478))</f>
        <v/>
      </c>
      <c r="I590">
        <f>MAX(0,MAX($B506:$AH506))</f>
        <v/>
      </c>
      <c r="J590">
        <f>MAX(0,MAX($B534:$AH534))</f>
        <v/>
      </c>
      <c r="K590">
        <f>MAX(0,MAX($B562:$AH562))</f>
        <v/>
      </c>
      <c r="L590">
        <f>IF(OR($E590=0,B$12=0),0,IF(ROUND(F590*60,0)&gt;=2100,1,IF(B$13=1,2,3)))</f>
        <v/>
      </c>
      <c r="M590">
        <f>IF(OR($E590=0,C$12=0),0,IF(ROUND(G590*60,0)&gt;=2100,1,IF(C$13=1,2,3)))</f>
        <v/>
      </c>
      <c r="N590">
        <f>IF(OR($E590=0,D$12=0),0,IF(ROUND(H590*60,0)&gt;=2100,1,IF(D$13=1,2,3)))</f>
        <v/>
      </c>
      <c r="O590">
        <f>IF(OR($E590=0,E$12=0),0,IF(ROUND(I590*60,0)&gt;=2100,1,IF(E$13=1,2,3)))</f>
        <v/>
      </c>
      <c r="P590">
        <f>IF(OR($E590=0,F$12=0),0,IF(ROUND(J590*60,0)&gt;=2100,1,IF(F$13=1,2,3)))</f>
        <v/>
      </c>
      <c r="Q590">
        <f>IF(OR($E590=0,G$12=0),0,IF(ROUND(K590*60,0)&gt;=2100,1,IF(G$13=1,2,3)))</f>
        <v/>
      </c>
    </row>
    <row r="591">
      <c r="B591">
        <f>SUM(C227:AG227)</f>
        <v/>
      </c>
      <c r="C591">
        <f>COUNTIF(C199:AG199,1)</f>
        <v/>
      </c>
      <c r="D591">
        <f>SUM(C367:AG367)</f>
        <v/>
      </c>
      <c r="E591">
        <f>IF(OR(TRIM(Grafik!$A20&amp;"")&lt;&gt;"",COUNTIF($B199:AG199,"&gt;0")&gt;0),1,0)</f>
        <v/>
      </c>
      <c r="F591">
        <f>MAX(0,MAX($B423:$AH423))</f>
        <v/>
      </c>
      <c r="G591">
        <f>MAX(0,MAX($B451:$AH451))</f>
        <v/>
      </c>
      <c r="H591">
        <f>MAX(0,MAX($B479:$AH479))</f>
        <v/>
      </c>
      <c r="I591">
        <f>MAX(0,MAX($B507:$AH507))</f>
        <v/>
      </c>
      <c r="J591">
        <f>MAX(0,MAX($B535:$AH535))</f>
        <v/>
      </c>
      <c r="K591">
        <f>MAX(0,MAX($B563:$AH563))</f>
        <v/>
      </c>
      <c r="L591">
        <f>IF(OR($E591=0,B$12=0),0,IF(ROUND(F591*60,0)&gt;=2100,1,IF(B$13=1,2,3)))</f>
        <v/>
      </c>
      <c r="M591">
        <f>IF(OR($E591=0,C$12=0),0,IF(ROUND(G591*60,0)&gt;=2100,1,IF(C$13=1,2,3)))</f>
        <v/>
      </c>
      <c r="N591">
        <f>IF(OR($E591=0,D$12=0),0,IF(ROUND(H591*60,0)&gt;=2100,1,IF(D$13=1,2,3)))</f>
        <v/>
      </c>
      <c r="O591">
        <f>IF(OR($E591=0,E$12=0),0,IF(ROUND(I591*60,0)&gt;=2100,1,IF(E$13=1,2,3)))</f>
        <v/>
      </c>
      <c r="P591">
        <f>IF(OR($E591=0,F$12=0),0,IF(ROUND(J591*60,0)&gt;=2100,1,IF(F$13=1,2,3)))</f>
        <v/>
      </c>
      <c r="Q591">
        <f>IF(OR($E591=0,G$12=0),0,IF(ROUND(K591*60,0)&gt;=2100,1,IF(G$13=1,2,3)))</f>
        <v/>
      </c>
    </row>
    <row r="592">
      <c r="B592">
        <f>SUM(C228:AG228)</f>
        <v/>
      </c>
      <c r="C592">
        <f>COUNTIF(C200:AG200,1)</f>
        <v/>
      </c>
      <c r="D592">
        <f>SUM(C368:AG368)</f>
        <v/>
      </c>
      <c r="E592">
        <f>IF(OR(TRIM(Grafik!$A21&amp;"")&lt;&gt;"",COUNTIF($B200:AG200,"&gt;0")&gt;0),1,0)</f>
        <v/>
      </c>
      <c r="F592">
        <f>MAX(0,MAX($B424:$AH424))</f>
        <v/>
      </c>
      <c r="G592">
        <f>MAX(0,MAX($B452:$AH452))</f>
        <v/>
      </c>
      <c r="H592">
        <f>MAX(0,MAX($B480:$AH480))</f>
        <v/>
      </c>
      <c r="I592">
        <f>MAX(0,MAX($B508:$AH508))</f>
        <v/>
      </c>
      <c r="J592">
        <f>MAX(0,MAX($B536:$AH536))</f>
        <v/>
      </c>
      <c r="K592">
        <f>MAX(0,MAX($B564:$AH564))</f>
        <v/>
      </c>
      <c r="L592">
        <f>IF(OR($E592=0,B$12=0),0,IF(ROUND(F592*60,0)&gt;=2100,1,IF(B$13=1,2,3)))</f>
        <v/>
      </c>
      <c r="M592">
        <f>IF(OR($E592=0,C$12=0),0,IF(ROUND(G592*60,0)&gt;=2100,1,IF(C$13=1,2,3)))</f>
        <v/>
      </c>
      <c r="N592">
        <f>IF(OR($E592=0,D$12=0),0,IF(ROUND(H592*60,0)&gt;=2100,1,IF(D$13=1,2,3)))</f>
        <v/>
      </c>
      <c r="O592">
        <f>IF(OR($E592=0,E$12=0),0,IF(ROUND(I592*60,0)&gt;=2100,1,IF(E$13=1,2,3)))</f>
        <v/>
      </c>
      <c r="P592">
        <f>IF(OR($E592=0,F$12=0),0,IF(ROUND(J592*60,0)&gt;=2100,1,IF(F$13=1,2,3)))</f>
        <v/>
      </c>
      <c r="Q592">
        <f>IF(OR($E592=0,G$12=0),0,IF(ROUND(K592*60,0)&gt;=2100,1,IF(G$13=1,2,3)))</f>
        <v/>
      </c>
    </row>
    <row r="593">
      <c r="B593">
        <f>SUM(C229:AG229)</f>
        <v/>
      </c>
      <c r="C593">
        <f>COUNTIF(C201:AG201,1)</f>
        <v/>
      </c>
      <c r="D593">
        <f>SUM(C369:AG369)</f>
        <v/>
      </c>
      <c r="E593">
        <f>IF(OR(TRIM(Grafik!$A22&amp;"")&lt;&gt;"",COUNTIF($B201:AG201,"&gt;0")&gt;0),1,0)</f>
        <v/>
      </c>
      <c r="F593">
        <f>MAX(0,MAX($B425:$AH425))</f>
        <v/>
      </c>
      <c r="G593">
        <f>MAX(0,MAX($B453:$AH453))</f>
        <v/>
      </c>
      <c r="H593">
        <f>MAX(0,MAX($B481:$AH481))</f>
        <v/>
      </c>
      <c r="I593">
        <f>MAX(0,MAX($B509:$AH509))</f>
        <v/>
      </c>
      <c r="J593">
        <f>MAX(0,MAX($B537:$AH537))</f>
        <v/>
      </c>
      <c r="K593">
        <f>MAX(0,MAX($B565:$AH565))</f>
        <v/>
      </c>
      <c r="L593">
        <f>IF(OR($E593=0,B$12=0),0,IF(ROUND(F593*60,0)&gt;=2100,1,IF(B$13=1,2,3)))</f>
        <v/>
      </c>
      <c r="M593">
        <f>IF(OR($E593=0,C$12=0),0,IF(ROUND(G593*60,0)&gt;=2100,1,IF(C$13=1,2,3)))</f>
        <v/>
      </c>
      <c r="N593">
        <f>IF(OR($E593=0,D$12=0),0,IF(ROUND(H593*60,0)&gt;=2100,1,IF(D$13=1,2,3)))</f>
        <v/>
      </c>
      <c r="O593">
        <f>IF(OR($E593=0,E$12=0),0,IF(ROUND(I593*60,0)&gt;=2100,1,IF(E$13=1,2,3)))</f>
        <v/>
      </c>
      <c r="P593">
        <f>IF(OR($E593=0,F$12=0),0,IF(ROUND(J593*60,0)&gt;=2100,1,IF(F$13=1,2,3)))</f>
        <v/>
      </c>
      <c r="Q593">
        <f>IF(OR($E593=0,G$12=0),0,IF(ROUND(K593*60,0)&gt;=2100,1,IF(G$13=1,2,3)))</f>
        <v/>
      </c>
    </row>
    <row r="594">
      <c r="B594">
        <f>SUM(C230:AG230)</f>
        <v/>
      </c>
      <c r="C594">
        <f>COUNTIF(C202:AG202,1)</f>
        <v/>
      </c>
      <c r="D594">
        <f>SUM(C370:AG370)</f>
        <v/>
      </c>
      <c r="E594">
        <f>IF(OR(TRIM(Grafik!$A23&amp;"")&lt;&gt;"",COUNTIF($B202:AG202,"&gt;0")&gt;0),1,0)</f>
        <v/>
      </c>
      <c r="F594">
        <f>MAX(0,MAX($B426:$AH426))</f>
        <v/>
      </c>
      <c r="G594">
        <f>MAX(0,MAX($B454:$AH454))</f>
        <v/>
      </c>
      <c r="H594">
        <f>MAX(0,MAX($B482:$AH482))</f>
        <v/>
      </c>
      <c r="I594">
        <f>MAX(0,MAX($B510:$AH510))</f>
        <v/>
      </c>
      <c r="J594">
        <f>MAX(0,MAX($B538:$AH538))</f>
        <v/>
      </c>
      <c r="K594">
        <f>MAX(0,MAX($B566:$AH566))</f>
        <v/>
      </c>
      <c r="L594">
        <f>IF(OR($E594=0,B$12=0),0,IF(ROUND(F594*60,0)&gt;=2100,1,IF(B$13=1,2,3)))</f>
        <v/>
      </c>
      <c r="M594">
        <f>IF(OR($E594=0,C$12=0),0,IF(ROUND(G594*60,0)&gt;=2100,1,IF(C$13=1,2,3)))</f>
        <v/>
      </c>
      <c r="N594">
        <f>IF(OR($E594=0,D$12=0),0,IF(ROUND(H594*60,0)&gt;=2100,1,IF(D$13=1,2,3)))</f>
        <v/>
      </c>
      <c r="O594">
        <f>IF(OR($E594=0,E$12=0),0,IF(ROUND(I594*60,0)&gt;=2100,1,IF(E$13=1,2,3)))</f>
        <v/>
      </c>
      <c r="P594">
        <f>IF(OR($E594=0,F$12=0),0,IF(ROUND(J594*60,0)&gt;=2100,1,IF(F$13=1,2,3)))</f>
        <v/>
      </c>
      <c r="Q594">
        <f>IF(OR($E594=0,G$12=0),0,IF(ROUND(K594*60,0)&gt;=2100,1,IF(G$13=1,2,3)))</f>
        <v/>
      </c>
    </row>
    <row r="595">
      <c r="B595">
        <f>SUM(C231:AG231)</f>
        <v/>
      </c>
      <c r="C595">
        <f>COUNTIF(C203:AG203,1)</f>
        <v/>
      </c>
      <c r="D595">
        <f>SUM(C371:AG371)</f>
        <v/>
      </c>
      <c r="E595">
        <f>IF(OR(TRIM(Grafik!$A24&amp;"")&lt;&gt;"",COUNTIF($B203:AG203,"&gt;0")&gt;0),1,0)</f>
        <v/>
      </c>
      <c r="F595">
        <f>MAX(0,MAX($B427:$AH427))</f>
        <v/>
      </c>
      <c r="G595">
        <f>MAX(0,MAX($B455:$AH455))</f>
        <v/>
      </c>
      <c r="H595">
        <f>MAX(0,MAX($B483:$AH483))</f>
        <v/>
      </c>
      <c r="I595">
        <f>MAX(0,MAX($B511:$AH511))</f>
        <v/>
      </c>
      <c r="J595">
        <f>MAX(0,MAX($B539:$AH539))</f>
        <v/>
      </c>
      <c r="K595">
        <f>MAX(0,MAX($B567:$AH567))</f>
        <v/>
      </c>
      <c r="L595">
        <f>IF(OR($E595=0,B$12=0),0,IF(ROUND(F595*60,0)&gt;=2100,1,IF(B$13=1,2,3)))</f>
        <v/>
      </c>
      <c r="M595">
        <f>IF(OR($E595=0,C$12=0),0,IF(ROUND(G595*60,0)&gt;=2100,1,IF(C$13=1,2,3)))</f>
        <v/>
      </c>
      <c r="N595">
        <f>IF(OR($E595=0,D$12=0),0,IF(ROUND(H595*60,0)&gt;=2100,1,IF(D$13=1,2,3)))</f>
        <v/>
      </c>
      <c r="O595">
        <f>IF(OR($E595=0,E$12=0),0,IF(ROUND(I595*60,0)&gt;=2100,1,IF(E$13=1,2,3)))</f>
        <v/>
      </c>
      <c r="P595">
        <f>IF(OR($E595=0,F$12=0),0,IF(ROUND(J595*60,0)&gt;=2100,1,IF(F$13=1,2,3)))</f>
        <v/>
      </c>
      <c r="Q595">
        <f>IF(OR($E595=0,G$12=0),0,IF(ROUND(K595*60,0)&gt;=2100,1,IF(G$13=1,2,3)))</f>
        <v/>
      </c>
    </row>
    <row r="596">
      <c r="B596">
        <f>SUM(C232:AG232)</f>
        <v/>
      </c>
      <c r="C596">
        <f>COUNTIF(C204:AG204,1)</f>
        <v/>
      </c>
      <c r="D596">
        <f>SUM(C372:AG372)</f>
        <v/>
      </c>
      <c r="E596">
        <f>IF(OR(TRIM(Grafik!$A25&amp;"")&lt;&gt;"",COUNTIF($B204:AG204,"&gt;0")&gt;0),1,0)</f>
        <v/>
      </c>
      <c r="F596">
        <f>MAX(0,MAX($B428:$AH428))</f>
        <v/>
      </c>
      <c r="G596">
        <f>MAX(0,MAX($B456:$AH456))</f>
        <v/>
      </c>
      <c r="H596">
        <f>MAX(0,MAX($B484:$AH484))</f>
        <v/>
      </c>
      <c r="I596">
        <f>MAX(0,MAX($B512:$AH512))</f>
        <v/>
      </c>
      <c r="J596">
        <f>MAX(0,MAX($B540:$AH540))</f>
        <v/>
      </c>
      <c r="K596">
        <f>MAX(0,MAX($B568:$AH568))</f>
        <v/>
      </c>
      <c r="L596">
        <f>IF(OR($E596=0,B$12=0),0,IF(ROUND(F596*60,0)&gt;=2100,1,IF(B$13=1,2,3)))</f>
        <v/>
      </c>
      <c r="M596">
        <f>IF(OR($E596=0,C$12=0),0,IF(ROUND(G596*60,0)&gt;=2100,1,IF(C$13=1,2,3)))</f>
        <v/>
      </c>
      <c r="N596">
        <f>IF(OR($E596=0,D$12=0),0,IF(ROUND(H596*60,0)&gt;=2100,1,IF(D$13=1,2,3)))</f>
        <v/>
      </c>
      <c r="O596">
        <f>IF(OR($E596=0,E$12=0),0,IF(ROUND(I596*60,0)&gt;=2100,1,IF(E$13=1,2,3)))</f>
        <v/>
      </c>
      <c r="P596">
        <f>IF(OR($E596=0,F$12=0),0,IF(ROUND(J596*60,0)&gt;=2100,1,IF(F$13=1,2,3)))</f>
        <v/>
      </c>
      <c r="Q596">
        <f>IF(OR($E596=0,G$12=0),0,IF(ROUND(K596*60,0)&gt;=2100,1,IF(G$13=1,2,3)))</f>
        <v/>
      </c>
    </row>
    <row r="597">
      <c r="B597">
        <f>SUM(C233:AG233)</f>
        <v/>
      </c>
      <c r="C597">
        <f>COUNTIF(C205:AG205,1)</f>
        <v/>
      </c>
      <c r="D597">
        <f>SUM(C373:AG373)</f>
        <v/>
      </c>
      <c r="E597">
        <f>IF(OR(TRIM(Grafik!$A26&amp;"")&lt;&gt;"",COUNTIF($B205:AG205,"&gt;0")&gt;0),1,0)</f>
        <v/>
      </c>
      <c r="F597">
        <f>MAX(0,MAX($B429:$AH429))</f>
        <v/>
      </c>
      <c r="G597">
        <f>MAX(0,MAX($B457:$AH457))</f>
        <v/>
      </c>
      <c r="H597">
        <f>MAX(0,MAX($B485:$AH485))</f>
        <v/>
      </c>
      <c r="I597">
        <f>MAX(0,MAX($B513:$AH513))</f>
        <v/>
      </c>
      <c r="J597">
        <f>MAX(0,MAX($B541:$AH541))</f>
        <v/>
      </c>
      <c r="K597">
        <f>MAX(0,MAX($B569:$AH569))</f>
        <v/>
      </c>
      <c r="L597">
        <f>IF(OR($E597=0,B$12=0),0,IF(ROUND(F597*60,0)&gt;=2100,1,IF(B$13=1,2,3)))</f>
        <v/>
      </c>
      <c r="M597">
        <f>IF(OR($E597=0,C$12=0),0,IF(ROUND(G597*60,0)&gt;=2100,1,IF(C$13=1,2,3)))</f>
        <v/>
      </c>
      <c r="N597">
        <f>IF(OR($E597=0,D$12=0),0,IF(ROUND(H597*60,0)&gt;=2100,1,IF(D$13=1,2,3)))</f>
        <v/>
      </c>
      <c r="O597">
        <f>IF(OR($E597=0,E$12=0),0,IF(ROUND(I597*60,0)&gt;=2100,1,IF(E$13=1,2,3)))</f>
        <v/>
      </c>
      <c r="P597">
        <f>IF(OR($E597=0,F$12=0),0,IF(ROUND(J597*60,0)&gt;=2100,1,IF(F$13=1,2,3)))</f>
        <v/>
      </c>
      <c r="Q597">
        <f>IF(OR($E597=0,G$12=0),0,IF(ROUND(K597*60,0)&gt;=2100,1,IF(G$13=1,2,3)))</f>
        <v/>
      </c>
    </row>
    <row r="598">
      <c r="B598">
        <f>SUM(C234:AG234)</f>
        <v/>
      </c>
      <c r="C598">
        <f>COUNTIF(C206:AG206,1)</f>
        <v/>
      </c>
      <c r="D598">
        <f>SUM(C374:AG374)</f>
        <v/>
      </c>
      <c r="E598">
        <f>IF(OR(TRIM(Grafik!$A27&amp;"")&lt;&gt;"",COUNTIF($B206:AG206,"&gt;0")&gt;0),1,0)</f>
        <v/>
      </c>
      <c r="F598">
        <f>MAX(0,MAX($B430:$AH430))</f>
        <v/>
      </c>
      <c r="G598">
        <f>MAX(0,MAX($B458:$AH458))</f>
        <v/>
      </c>
      <c r="H598">
        <f>MAX(0,MAX($B486:$AH486))</f>
        <v/>
      </c>
      <c r="I598">
        <f>MAX(0,MAX($B514:$AH514))</f>
        <v/>
      </c>
      <c r="J598">
        <f>MAX(0,MAX($B542:$AH542))</f>
        <v/>
      </c>
      <c r="K598">
        <f>MAX(0,MAX($B570:$AH570))</f>
        <v/>
      </c>
      <c r="L598">
        <f>IF(OR($E598=0,B$12=0),0,IF(ROUND(F598*60,0)&gt;=2100,1,IF(B$13=1,2,3)))</f>
        <v/>
      </c>
      <c r="M598">
        <f>IF(OR($E598=0,C$12=0),0,IF(ROUND(G598*60,0)&gt;=2100,1,IF(C$13=1,2,3)))</f>
        <v/>
      </c>
      <c r="N598">
        <f>IF(OR($E598=0,D$12=0),0,IF(ROUND(H598*60,0)&gt;=2100,1,IF(D$13=1,2,3)))</f>
        <v/>
      </c>
      <c r="O598">
        <f>IF(OR($E598=0,E$12=0),0,IF(ROUND(I598*60,0)&gt;=2100,1,IF(E$13=1,2,3)))</f>
        <v/>
      </c>
      <c r="P598">
        <f>IF(OR($E598=0,F$12=0),0,IF(ROUND(J598*60,0)&gt;=2100,1,IF(F$13=1,2,3)))</f>
        <v/>
      </c>
      <c r="Q598">
        <f>IF(OR($E598=0,G$12=0),0,IF(ROUND(K598*60,0)&gt;=2100,1,IF(G$13=1,2,3)))</f>
        <v/>
      </c>
    </row>
    <row r="599">
      <c r="B599">
        <f>SUM(C235:AG235)</f>
        <v/>
      </c>
      <c r="C599">
        <f>COUNTIF(C207:AG207,1)</f>
        <v/>
      </c>
      <c r="D599">
        <f>SUM(C375:AG375)</f>
        <v/>
      </c>
      <c r="E599">
        <f>IF(OR(TRIM(Grafik!$A28&amp;"")&lt;&gt;"",COUNTIF($B207:AG207,"&gt;0")&gt;0),1,0)</f>
        <v/>
      </c>
      <c r="F599">
        <f>MAX(0,MAX($B431:$AH431))</f>
        <v/>
      </c>
      <c r="G599">
        <f>MAX(0,MAX($B459:$AH459))</f>
        <v/>
      </c>
      <c r="H599">
        <f>MAX(0,MAX($B487:$AH487))</f>
        <v/>
      </c>
      <c r="I599">
        <f>MAX(0,MAX($B515:$AH515))</f>
        <v/>
      </c>
      <c r="J599">
        <f>MAX(0,MAX($B543:$AH543))</f>
        <v/>
      </c>
      <c r="K599">
        <f>MAX(0,MAX($B571:$AH571))</f>
        <v/>
      </c>
      <c r="L599">
        <f>IF(OR($E599=0,B$12=0),0,IF(ROUND(F599*60,0)&gt;=2100,1,IF(B$13=1,2,3)))</f>
        <v/>
      </c>
      <c r="M599">
        <f>IF(OR($E599=0,C$12=0),0,IF(ROUND(G599*60,0)&gt;=2100,1,IF(C$13=1,2,3)))</f>
        <v/>
      </c>
      <c r="N599">
        <f>IF(OR($E599=0,D$12=0),0,IF(ROUND(H599*60,0)&gt;=2100,1,IF(D$13=1,2,3)))</f>
        <v/>
      </c>
      <c r="O599">
        <f>IF(OR($E599=0,E$12=0),0,IF(ROUND(I599*60,0)&gt;=2100,1,IF(E$13=1,2,3)))</f>
        <v/>
      </c>
      <c r="P599">
        <f>IF(OR($E599=0,F$12=0),0,IF(ROUND(J599*60,0)&gt;=2100,1,IF(F$13=1,2,3)))</f>
        <v/>
      </c>
      <c r="Q599">
        <f>IF(OR($E599=0,G$12=0),0,IF(ROUND(K599*60,0)&gt;=2100,1,IF(G$13=1,2,3)))</f>
        <v/>
      </c>
    </row>
    <row r="600">
      <c r="B600">
        <f>SUM(C236:AG236)</f>
        <v/>
      </c>
      <c r="C600">
        <f>COUNTIF(C208:AG208,1)</f>
        <v/>
      </c>
      <c r="D600">
        <f>SUM(C376:AG376)</f>
        <v/>
      </c>
      <c r="E600">
        <f>IF(OR(TRIM(Grafik!$A29&amp;"")&lt;&gt;"",COUNTIF($B208:AG208,"&gt;0")&gt;0),1,0)</f>
        <v/>
      </c>
      <c r="F600">
        <f>MAX(0,MAX($B432:$AH432))</f>
        <v/>
      </c>
      <c r="G600">
        <f>MAX(0,MAX($B460:$AH460))</f>
        <v/>
      </c>
      <c r="H600">
        <f>MAX(0,MAX($B488:$AH488))</f>
        <v/>
      </c>
      <c r="I600">
        <f>MAX(0,MAX($B516:$AH516))</f>
        <v/>
      </c>
      <c r="J600">
        <f>MAX(0,MAX($B544:$AH544))</f>
        <v/>
      </c>
      <c r="K600">
        <f>MAX(0,MAX($B572:$AH572))</f>
        <v/>
      </c>
      <c r="L600">
        <f>IF(OR($E600=0,B$12=0),0,IF(ROUND(F600*60,0)&gt;=2100,1,IF(B$13=1,2,3)))</f>
        <v/>
      </c>
      <c r="M600">
        <f>IF(OR($E600=0,C$12=0),0,IF(ROUND(G600*60,0)&gt;=2100,1,IF(C$13=1,2,3)))</f>
        <v/>
      </c>
      <c r="N600">
        <f>IF(OR($E600=0,D$12=0),0,IF(ROUND(H600*60,0)&gt;=2100,1,IF(D$13=1,2,3)))</f>
        <v/>
      </c>
      <c r="O600">
        <f>IF(OR($E600=0,E$12=0),0,IF(ROUND(I600*60,0)&gt;=2100,1,IF(E$13=1,2,3)))</f>
        <v/>
      </c>
      <c r="P600">
        <f>IF(OR($E600=0,F$12=0),0,IF(ROUND(J600*60,0)&gt;=2100,1,IF(F$13=1,2,3)))</f>
        <v/>
      </c>
      <c r="Q600">
        <f>IF(OR($E600=0,G$12=0),0,IF(ROUND(K600*60,0)&gt;=2100,1,IF(G$13=1,2,3)))</f>
        <v/>
      </c>
    </row>
    <row r="601">
      <c r="B601">
        <f>SUM(C237:AG237)</f>
        <v/>
      </c>
      <c r="C601">
        <f>COUNTIF(C209:AG209,1)</f>
        <v/>
      </c>
      <c r="D601">
        <f>SUM(C377:AG377)</f>
        <v/>
      </c>
      <c r="E601">
        <f>IF(OR(TRIM(Grafik!$A30&amp;"")&lt;&gt;"",COUNTIF($B209:AG209,"&gt;0")&gt;0),1,0)</f>
        <v/>
      </c>
      <c r="F601">
        <f>MAX(0,MAX($B433:$AH433))</f>
        <v/>
      </c>
      <c r="G601">
        <f>MAX(0,MAX($B461:$AH461))</f>
        <v/>
      </c>
      <c r="H601">
        <f>MAX(0,MAX($B489:$AH489))</f>
        <v/>
      </c>
      <c r="I601">
        <f>MAX(0,MAX($B517:$AH517))</f>
        <v/>
      </c>
      <c r="J601">
        <f>MAX(0,MAX($B545:$AH545))</f>
        <v/>
      </c>
      <c r="K601">
        <f>MAX(0,MAX($B573:$AH573))</f>
        <v/>
      </c>
      <c r="L601">
        <f>IF(OR($E601=0,B$12=0),0,IF(ROUND(F601*60,0)&gt;=2100,1,IF(B$13=1,2,3)))</f>
        <v/>
      </c>
      <c r="M601">
        <f>IF(OR($E601=0,C$12=0),0,IF(ROUND(G601*60,0)&gt;=2100,1,IF(C$13=1,2,3)))</f>
        <v/>
      </c>
      <c r="N601">
        <f>IF(OR($E601=0,D$12=0),0,IF(ROUND(H601*60,0)&gt;=2100,1,IF(D$13=1,2,3)))</f>
        <v/>
      </c>
      <c r="O601">
        <f>IF(OR($E601=0,E$12=0),0,IF(ROUND(I601*60,0)&gt;=2100,1,IF(E$13=1,2,3)))</f>
        <v/>
      </c>
      <c r="P601">
        <f>IF(OR($E601=0,F$12=0),0,IF(ROUND(J601*60,0)&gt;=2100,1,IF(F$13=1,2,3)))</f>
        <v/>
      </c>
      <c r="Q601">
        <f>IF(OR($E601=0,G$12=0),0,IF(ROUND(K601*60,0)&gt;=2100,1,IF(G$13=1,2,3)))</f>
        <v/>
      </c>
    </row>
    <row r="602">
      <c r="B602">
        <f>SUM(C238:AG238)</f>
        <v/>
      </c>
      <c r="C602">
        <f>COUNTIF(C210:AG210,1)</f>
        <v/>
      </c>
      <c r="D602">
        <f>SUM(C378:AG378)</f>
        <v/>
      </c>
      <c r="E602">
        <f>IF(OR(TRIM(Grafik!$A31&amp;"")&lt;&gt;"",COUNTIF($B210:AG210,"&gt;0")&gt;0),1,0)</f>
        <v/>
      </c>
      <c r="F602">
        <f>MAX(0,MAX($B434:$AH434))</f>
        <v/>
      </c>
      <c r="G602">
        <f>MAX(0,MAX($B462:$AH462))</f>
        <v/>
      </c>
      <c r="H602">
        <f>MAX(0,MAX($B490:$AH490))</f>
        <v/>
      </c>
      <c r="I602">
        <f>MAX(0,MAX($B518:$AH518))</f>
        <v/>
      </c>
      <c r="J602">
        <f>MAX(0,MAX($B546:$AH546))</f>
        <v/>
      </c>
      <c r="K602">
        <f>MAX(0,MAX($B574:$AH574))</f>
        <v/>
      </c>
      <c r="L602">
        <f>IF(OR($E602=0,B$12=0),0,IF(ROUND(F602*60,0)&gt;=2100,1,IF(B$13=1,2,3)))</f>
        <v/>
      </c>
      <c r="M602">
        <f>IF(OR($E602=0,C$12=0),0,IF(ROUND(G602*60,0)&gt;=2100,1,IF(C$13=1,2,3)))</f>
        <v/>
      </c>
      <c r="N602">
        <f>IF(OR($E602=0,D$12=0),0,IF(ROUND(H602*60,0)&gt;=2100,1,IF(D$13=1,2,3)))</f>
        <v/>
      </c>
      <c r="O602">
        <f>IF(OR($E602=0,E$12=0),0,IF(ROUND(I602*60,0)&gt;=2100,1,IF(E$13=1,2,3)))</f>
        <v/>
      </c>
      <c r="P602">
        <f>IF(OR($E602=0,F$12=0),0,IF(ROUND(J602*60,0)&gt;=2100,1,IF(F$13=1,2,3)))</f>
        <v/>
      </c>
      <c r="Q602">
        <f>IF(OR($E602=0,G$12=0),0,IF(ROUND(K602*60,0)&gt;=2100,1,IF(G$13=1,2,3)))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KadryHR (kadryhr.pl)</dc:creator>
  <dc:title>Szablon grafiku pracy – gastronomia</dc:title>
  <dc:subject>Grafik pracy z kontrolą odpoczynku 11 h i 35 h</dc:subject>
  <dcterms:created xsi:type="dcterms:W3CDTF">2026-10-22T13:57:16Z</dcterms:created>
  <dcterms:modified xsi:type="dcterms:W3CDTF">2026-10-22T13:57:16Z</dcterms:modified>
</cp:coreProperties>
</file>